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1\01. BeCircular 2021\02. Formulaires et annexes\"/>
    </mc:Choice>
  </mc:AlternateContent>
  <xr:revisionPtr revIDLastSave="0" documentId="13_ncr:1_{E89DB8DF-782A-44CF-BD21-F325A25B405E}" xr6:coauthVersionLast="44" xr6:coauthVersionMax="44" xr10:uidLastSave="{00000000-0000-0000-0000-000000000000}"/>
  <bookViews>
    <workbookView xWindow="-120" yWindow="-120" windowWidth="20730" windowHeight="11160" tabRatio="694" xr2:uid="{00000000-000D-0000-FFFF-FFFF00000000}"/>
  </bookViews>
  <sheets>
    <sheet name="Budget" sheetId="5" r:id="rId1"/>
    <sheet name="Aides d'Etat" sheetId="9" r:id="rId2"/>
    <sheet name="Ressources humaines" sheetId="15" r:id="rId3"/>
    <sheet name="Outils" sheetId="24" state="hidden" r:id="rId4"/>
  </sheets>
  <definedNames>
    <definedName name="_xlnm.Print_Area" localSheetId="0">Budget!$A$2:$K$37</definedName>
    <definedName name="_xlnm.Print_Area" localSheetId="2">'Ressources humaines'!$A$1:$P$30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5" l="1"/>
  <c r="E11" i="5" l="1"/>
  <c r="E25" i="5"/>
  <c r="N30" i="5" l="1"/>
  <c r="N31" i="5" s="1"/>
  <c r="N24" i="5"/>
  <c r="N17" i="5"/>
  <c r="N18" i="5" s="1"/>
  <c r="K30" i="5"/>
  <c r="K31" i="5" s="1"/>
  <c r="K24" i="5"/>
  <c r="K17" i="5"/>
  <c r="K18" i="5" s="1"/>
  <c r="H30" i="5"/>
  <c r="H31" i="5" s="1"/>
  <c r="H24" i="5"/>
  <c r="H17" i="5"/>
  <c r="H18" i="5" s="1"/>
  <c r="E26" i="5" l="1"/>
  <c r="E27" i="5"/>
  <c r="E28" i="5"/>
  <c r="E29" i="5"/>
  <c r="E13" i="5"/>
  <c r="E14" i="5"/>
  <c r="E15" i="5"/>
  <c r="E16" i="5"/>
  <c r="E12" i="5"/>
  <c r="E17" i="5" l="1"/>
  <c r="F38" i="9" l="1"/>
  <c r="E38" i="9"/>
  <c r="C24" i="5" l="1"/>
  <c r="E18" i="5" l="1"/>
  <c r="C17" i="5" l="1"/>
  <c r="C30" i="5"/>
  <c r="C11" i="5"/>
  <c r="C33" i="5" l="1"/>
  <c r="E30" i="5"/>
  <c r="E24" i="5"/>
  <c r="E32" i="5" l="1"/>
  <c r="E33" i="5" s="1"/>
  <c r="N32" i="5" l="1"/>
  <c r="H32" i="5"/>
  <c r="K32" i="5"/>
  <c r="H8" i="5"/>
  <c r="G32" i="5" s="1"/>
  <c r="N8" i="5"/>
  <c r="M32" i="5" s="1"/>
  <c r="K8" i="5"/>
  <c r="J32" i="5" s="1"/>
  <c r="K33" i="5" l="1"/>
  <c r="N33" i="5"/>
  <c r="H33" i="5"/>
</calcChain>
</file>

<file path=xl/sharedStrings.xml><?xml version="1.0" encoding="utf-8"?>
<sst xmlns="http://schemas.openxmlformats.org/spreadsheetml/2006/main" count="162" uniqueCount="88">
  <si>
    <t>Pouvoir subsidiant</t>
  </si>
  <si>
    <t>Montant demandé</t>
  </si>
  <si>
    <t>Montant obtenu</t>
  </si>
  <si>
    <t xml:space="preserve">Total </t>
  </si>
  <si>
    <t>N-2</t>
  </si>
  <si>
    <t>N-1</t>
  </si>
  <si>
    <t>N</t>
  </si>
  <si>
    <t>Exercice fiscal</t>
  </si>
  <si>
    <t>Poste des dépenses</t>
  </si>
  <si>
    <t>Tableau récapitulatif du financement de votre organisation</t>
  </si>
  <si>
    <t>Nom du porteur de projet</t>
  </si>
  <si>
    <t>Numéro de TVA</t>
  </si>
  <si>
    <t>Dépenses totales éligibles pour la subvention</t>
  </si>
  <si>
    <t>Détails des postes</t>
  </si>
  <si>
    <r>
      <t>Frais de personnel</t>
    </r>
    <r>
      <rPr>
        <sz val="9"/>
        <rFont val="Arial"/>
        <family val="2"/>
      </rPr>
      <t xml:space="preserve"> 
(Personnel nouvellement engagé, ET/OU personnel en fonction dédié au projet)</t>
    </r>
  </si>
  <si>
    <t>Fonction</t>
  </si>
  <si>
    <t>Organisme</t>
  </si>
  <si>
    <t xml:space="preserve">Données identitaires </t>
  </si>
  <si>
    <t xml:space="preserve">Données liées au projet 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</si>
  <si>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</si>
  <si>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</si>
  <si>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</si>
  <si>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</si>
  <si>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t>Date de début du travail dédié au projet</t>
  </si>
  <si>
    <t>Date de fin du travail dédié au projet</t>
  </si>
  <si>
    <t># total de jours effectivement dédiés au projet</t>
  </si>
  <si>
    <t>Nom(s) du(des) porteur(s) de projet</t>
  </si>
  <si>
    <t>Numéro(s) de TVA</t>
  </si>
  <si>
    <t>Plafonds et taux de subventionnement</t>
  </si>
  <si>
    <t>Sous-traitants externes (hors payroll du bénéficiaire de la subvention)</t>
  </si>
  <si>
    <t>Sous-total projet</t>
  </si>
  <si>
    <t>Sous-total éligible</t>
  </si>
  <si>
    <t xml:space="preserve">Sous-total éligible </t>
  </si>
  <si>
    <t xml:space="preserve">Dépenses pour lesquelles une subvention est demandée </t>
  </si>
  <si>
    <t>&lt;&lt;&lt; à préciser &gt;&gt;&gt;</t>
  </si>
  <si>
    <t>Catégories de personnel</t>
  </si>
  <si>
    <t xml:space="preserve">ETP* dédiés au projet </t>
  </si>
  <si>
    <t>Sous-totaux</t>
  </si>
  <si>
    <t xml:space="preserve">Totaux des dépenses </t>
  </si>
  <si>
    <t>Nombre</t>
  </si>
  <si>
    <t>NON</t>
  </si>
  <si>
    <t>OUI</t>
  </si>
  <si>
    <t>RESSOURCES HUMAINES NECESSAIRES A LA REALISATION DU PROJET</t>
  </si>
  <si>
    <t>Personnel rémunéré sur payroll du bénéficiaire de la subvention OU indépendant en personne physique porteur de projet - FRAIS DE PERSONNEL</t>
  </si>
  <si>
    <t>Sous-total</t>
  </si>
  <si>
    <t>Montant total de la subvention demandée</t>
  </si>
  <si>
    <t>Frais directs</t>
  </si>
  <si>
    <t>Frais indirects</t>
  </si>
  <si>
    <t>Forfait de 15% des frais de personnel éligibles pour la subvention</t>
  </si>
  <si>
    <t>Plafonné à 25.000 € =</t>
  </si>
  <si>
    <r>
      <t xml:space="preserve">Statut légal de l'organisme
</t>
    </r>
    <r>
      <rPr>
        <sz val="9"/>
        <color theme="0"/>
        <rFont val="Arial"/>
        <family val="2"/>
      </rPr>
      <t>(asbl, SPRL, SCRL, etc)</t>
    </r>
    <r>
      <rPr>
        <b/>
        <sz val="9"/>
        <color theme="0"/>
        <rFont val="Arial"/>
        <family val="2"/>
      </rPr>
      <t xml:space="preserve"> </t>
    </r>
  </si>
  <si>
    <r>
      <t xml:space="preserve">Nature du lien avec le porteur de projet 
</t>
    </r>
    <r>
      <rPr>
        <sz val="9"/>
        <color theme="0"/>
        <rFont val="Arial"/>
        <family val="2"/>
      </rPr>
      <t>(dans le cas d'un partenariat, précisez le nom du porteur)</t>
    </r>
  </si>
  <si>
    <r>
      <t xml:space="preserve">Commentaire éventuel </t>
    </r>
    <r>
      <rPr>
        <sz val="9"/>
        <color theme="0"/>
        <rFont val="Arial"/>
        <family val="2"/>
      </rPr>
      <t>(remarques, notes, précisions, etc.)</t>
    </r>
  </si>
  <si>
    <r>
      <t xml:space="preserve">Prorata en % du temps de travail dédié au projet </t>
    </r>
    <r>
      <rPr>
        <sz val="9"/>
        <color theme="0"/>
        <rFont val="Arial"/>
        <family val="2"/>
      </rPr>
      <t>(moyenne des différents mois)</t>
    </r>
  </si>
  <si>
    <t>Numéro d'entreprise</t>
  </si>
  <si>
    <t>Taux de subventionnement: 70%</t>
  </si>
  <si>
    <t>Dépenses - demande de subvention</t>
  </si>
  <si>
    <t>rémunérations prises en charge par le subside</t>
  </si>
  <si>
    <t>60.000 EUR / ETP/an</t>
  </si>
  <si>
    <t xml:space="preserve">Production urbaine?
Majoration de 30% de la subvention
</t>
  </si>
  <si>
    <t>frais directs supplémentaires pris en charge par la majoratin</t>
  </si>
  <si>
    <t>rémunérations supplémentaires prises en charge par la majoration</t>
  </si>
  <si>
    <t>sous-total après application du taux de 70%</t>
  </si>
  <si>
    <t xml:space="preserve">Forfait de 15% des frais de personnel </t>
  </si>
  <si>
    <t>nombre ETP</t>
  </si>
  <si>
    <t>Sous-total 
max. 60.000 EUR / ETP/an</t>
  </si>
  <si>
    <t xml:space="preserve">Entreprise sociale?
Majoration de 10% de la subvention
</t>
  </si>
  <si>
    <t xml:space="preserve">Production urbaine et entreprise sociale?
Majoration de 40% de la subvention
</t>
  </si>
  <si>
    <t>* Par ETP, nous entendons une personne nouvellement engagée ou dédiée au projet - et reprise sur le payroll de l'entreprise - à temps plein et rémunérée sur base annuelle (12 mois calendrier). Une personne travaillant à 1/2 temps sur le projet pendant 8 mois calendrier représente donc 0,333 ETP (1/2/12*8).
** Les frais d’investissement sont des dépenses qui sont amorties, au plan comptable, et qui génèreront des bénéfices futurs. Une dépense non-amortie au plan comptable et de bénéfice immédiat est un frais direct ou indirect.
*** Pour des détails sur les majorations possibles, veuillez vous référer au document "Conditions administratives et obligations".</t>
  </si>
  <si>
    <t>Projet de production urbaine?***</t>
  </si>
  <si>
    <t>Entreprise sociale?***</t>
  </si>
  <si>
    <t>Frais d'investissement**</t>
  </si>
  <si>
    <t xml:space="preserve">REMARQUE: dans le cadre du contrôle de l'utilisation de la subvention, vous devez fournir des pièces justificatives pour la totalité (100%) des dépenses pour lesquelles une subvention est demandée, même dans le cas où un taux de subventionnement s'applique. </t>
  </si>
  <si>
    <t>Nom (si connu)</t>
  </si>
  <si>
    <t>Prénom (si connu)</t>
  </si>
  <si>
    <t>frais directs supplémentaires pris en charge par la majoration</t>
  </si>
  <si>
    <t>frais indirects supplémentaires pris en charge par la majoration</t>
  </si>
  <si>
    <t>frais d'investissement supplémentaires pris en charge par la majoration</t>
  </si>
  <si>
    <t xml:space="preserve">Réglementation Aides d'Etat </t>
  </si>
  <si>
    <t>Explicatio du financement</t>
  </si>
  <si>
    <t xml:space="preserve">montant de la majoration éligible à reventiler ci-dessous par type de frais </t>
  </si>
  <si>
    <r>
      <t xml:space="preserve">Dans le respect des règles de minimis (cf. point 7 p.11 des conditions administratives), le plafond du subside peut être majoré de 10%, 30% ou 40%, à  la condition que le projet soit : 
- D'économie sociale (+10%)
- De production urbaine (+30%)
- D'économie sociale et production urbaine (+40%)
Important : Le taux de subventionnement restera de 70% pour les frais directs et d’investissement.
Si vous êtes éligible à une de ces majorations du subside BE CIRCULAR, </t>
    </r>
    <r>
      <rPr>
        <u/>
        <sz val="12"/>
        <color theme="1"/>
        <rFont val="Arial"/>
        <family val="2"/>
      </rPr>
      <t xml:space="preserve">veuillez svp ne rempir qu'un des encarts ci-dessous </t>
    </r>
    <r>
      <rPr>
        <sz val="12"/>
        <color theme="1"/>
        <rFont val="Arial"/>
        <family val="2"/>
      </rPr>
      <t xml:space="preserve">en fonction de votre situation (projet de production urbaine ; entreprise sociale ; projet de production urbaine et entreprise sociale). </t>
    </r>
  </si>
  <si>
    <t>Montant total de la subvention éligible avec majoration Production urbaine</t>
  </si>
  <si>
    <t>Montant total de la subvention éligible avec majoration entreprise sociale</t>
  </si>
  <si>
    <t>Montant total de la subvention éligible avec majoration Production urbaine et entreprise sociale</t>
  </si>
  <si>
    <t>Plafonné à 50.000 € =</t>
  </si>
  <si>
    <t>Plafonné à 50.000 €</t>
  </si>
  <si>
    <t>AIDES D'ETAT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</si>
</sst>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AB42"/>
        <bgColor indexed="64"/>
      </patternFill>
    </fill>
    <fill>
      <patternFill patternType="solid">
        <fgColor rgb="FF006BB6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7" fillId="0" borderId="0" xfId="0" applyFont="1" applyFill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9" fillId="2" borderId="3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 applyFill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6" fillId="2" borderId="0" xfId="0" applyFont="1" applyFill="1"/>
    <xf numFmtId="0" fontId="8" fillId="0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>
      <alignment horizontal="center" vertical="center" wrapText="1"/>
    </xf>
    <xf numFmtId="164" fontId="8" fillId="3" borderId="39" xfId="0" applyNumberFormat="1" applyFont="1" applyFill="1" applyBorder="1" applyAlignment="1">
      <alignment horizontal="center" vertical="center" wrapText="1"/>
    </xf>
    <xf numFmtId="164" fontId="8" fillId="3" borderId="40" xfId="0" applyNumberFormat="1" applyFont="1" applyFill="1" applyBorder="1" applyAlignment="1">
      <alignment horizontal="center" vertical="center" wrapText="1"/>
    </xf>
    <xf numFmtId="164" fontId="8" fillId="3" borderId="51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9" fillId="5" borderId="14" xfId="0" applyNumberFormat="1" applyFont="1" applyFill="1" applyBorder="1" applyAlignment="1">
      <alignment horizontal="center" vertical="center" wrapText="1"/>
    </xf>
    <xf numFmtId="0" fontId="9" fillId="5" borderId="14" xfId="0" applyNumberFormat="1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>
      <alignment horizontal="right" vertical="center" wrapText="1"/>
    </xf>
    <xf numFmtId="164" fontId="5" fillId="5" borderId="17" xfId="0" applyNumberFormat="1" applyFont="1" applyFill="1" applyBorder="1" applyAlignment="1">
      <alignment horizontal="center" vertical="center" wrapText="1"/>
    </xf>
    <xf numFmtId="164" fontId="11" fillId="5" borderId="45" xfId="0" applyNumberFormat="1" applyFont="1" applyFill="1" applyBorder="1" applyAlignment="1">
      <alignment horizontal="right" vertical="center" wrapText="1"/>
    </xf>
    <xf numFmtId="164" fontId="5" fillId="5" borderId="45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19" fillId="5" borderId="51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8" fillId="3" borderId="38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right" vertical="center" wrapText="1"/>
    </xf>
    <xf numFmtId="164" fontId="9" fillId="2" borderId="14" xfId="0" applyNumberFormat="1" applyFont="1" applyFill="1" applyBorder="1" applyAlignment="1" applyProtection="1">
      <alignment vertical="center" wrapText="1"/>
      <protection locked="0"/>
    </xf>
    <xf numFmtId="164" fontId="9" fillId="2" borderId="16" xfId="0" applyNumberFormat="1" applyFont="1" applyFill="1" applyBorder="1" applyAlignment="1" applyProtection="1">
      <alignment vertical="center" wrapText="1"/>
      <protection locked="0"/>
    </xf>
    <xf numFmtId="164" fontId="5" fillId="5" borderId="16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64" fontId="8" fillId="3" borderId="38" xfId="0" applyNumberFormat="1" applyFont="1" applyFill="1" applyBorder="1" applyAlignment="1">
      <alignment vertical="center" wrapText="1"/>
    </xf>
    <xf numFmtId="164" fontId="5" fillId="5" borderId="46" xfId="0" applyNumberFormat="1" applyFont="1" applyFill="1" applyBorder="1" applyAlignment="1">
      <alignment vertical="center" wrapText="1"/>
    </xf>
    <xf numFmtId="164" fontId="5" fillId="5" borderId="43" xfId="0" applyNumberFormat="1" applyFont="1" applyFill="1" applyBorder="1" applyAlignment="1">
      <alignment vertical="center" wrapText="1"/>
    </xf>
    <xf numFmtId="164" fontId="5" fillId="5" borderId="23" xfId="0" applyNumberFormat="1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164" fontId="5" fillId="5" borderId="21" xfId="0" applyNumberFormat="1" applyFont="1" applyFill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 wrapText="1"/>
    </xf>
    <xf numFmtId="0" fontId="5" fillId="5" borderId="21" xfId="0" applyNumberFormat="1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right" vertical="center" wrapText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3" xfId="0" applyNumberFormat="1" applyFont="1" applyFill="1" applyBorder="1" applyAlignment="1">
      <alignment vertical="center" wrapText="1"/>
    </xf>
    <xf numFmtId="164" fontId="5" fillId="5" borderId="26" xfId="0" applyNumberFormat="1" applyFont="1" applyFill="1" applyBorder="1" applyAlignment="1">
      <alignment vertical="center" wrapText="1"/>
    </xf>
    <xf numFmtId="164" fontId="5" fillId="5" borderId="20" xfId="0" applyNumberFormat="1" applyFont="1" applyFill="1" applyBorder="1" applyAlignment="1">
      <alignment vertical="center" wrapText="1"/>
    </xf>
    <xf numFmtId="164" fontId="5" fillId="5" borderId="13" xfId="0" applyNumberFormat="1" applyFont="1" applyFill="1" applyBorder="1" applyAlignment="1">
      <alignment horizontal="right" vertical="center" wrapText="1"/>
    </xf>
    <xf numFmtId="164" fontId="19" fillId="5" borderId="52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 applyProtection="1">
      <alignment vertical="center" wrapText="1"/>
      <protection locked="0"/>
    </xf>
    <xf numFmtId="164" fontId="5" fillId="5" borderId="10" xfId="0" applyNumberFormat="1" applyFont="1" applyFill="1" applyBorder="1" applyAlignment="1">
      <alignment horizontal="right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7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3" borderId="37" xfId="0" applyFill="1" applyBorder="1"/>
    <xf numFmtId="0" fontId="0" fillId="3" borderId="55" xfId="0" applyFill="1" applyBorder="1"/>
    <xf numFmtId="164" fontId="4" fillId="3" borderId="8" xfId="0" applyNumberFormat="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26" xfId="0" applyBorder="1"/>
    <xf numFmtId="0" fontId="0" fillId="0" borderId="24" xfId="0" applyBorder="1"/>
    <xf numFmtId="0" fontId="0" fillId="0" borderId="47" xfId="0" applyBorder="1"/>
    <xf numFmtId="0" fontId="0" fillId="0" borderId="56" xfId="0" applyBorder="1"/>
    <xf numFmtId="0" fontId="0" fillId="0" borderId="25" xfId="0" applyBorder="1"/>
    <xf numFmtId="164" fontId="9" fillId="2" borderId="6" xfId="0" applyNumberFormat="1" applyFont="1" applyFill="1" applyBorder="1" applyAlignment="1" applyProtection="1">
      <alignment horizontal="center" vertical="center" wrapText="1"/>
    </xf>
    <xf numFmtId="164" fontId="9" fillId="2" borderId="8" xfId="0" applyNumberFormat="1" applyFont="1" applyFill="1" applyBorder="1" applyAlignment="1" applyProtection="1">
      <alignment horizontal="center" vertical="center" wrapText="1"/>
    </xf>
    <xf numFmtId="164" fontId="9" fillId="2" borderId="22" xfId="0" applyNumberFormat="1" applyFont="1" applyFill="1" applyBorder="1" applyAlignment="1" applyProtection="1">
      <alignment horizontal="center" vertical="center" wrapText="1"/>
    </xf>
    <xf numFmtId="164" fontId="9" fillId="2" borderId="53" xfId="0" applyNumberFormat="1" applyFont="1" applyFill="1" applyBorder="1" applyAlignment="1" applyProtection="1">
      <alignment horizontal="center" vertical="center" wrapText="1"/>
    </xf>
    <xf numFmtId="164" fontId="9" fillId="2" borderId="54" xfId="0" applyNumberFormat="1" applyFont="1" applyFill="1" applyBorder="1" applyAlignment="1" applyProtection="1">
      <alignment horizontal="center" vertical="center" wrapText="1"/>
    </xf>
    <xf numFmtId="164" fontId="8" fillId="3" borderId="32" xfId="0" applyNumberFormat="1" applyFont="1" applyFill="1" applyBorder="1" applyAlignment="1">
      <alignment horizontal="justify" vertical="center" wrapText="1"/>
    </xf>
    <xf numFmtId="165" fontId="0" fillId="0" borderId="0" xfId="0" applyNumberFormat="1"/>
    <xf numFmtId="165" fontId="8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/>
    <xf numFmtId="164" fontId="8" fillId="3" borderId="1" xfId="0" applyNumberFormat="1" applyFont="1" applyFill="1" applyBorder="1" applyAlignment="1">
      <alignment horizontal="justify" vertical="center" wrapText="1"/>
    </xf>
    <xf numFmtId="165" fontId="5" fillId="0" borderId="9" xfId="0" applyNumberFormat="1" applyFont="1" applyFill="1" applyBorder="1" applyAlignment="1" applyProtection="1">
      <alignment horizontal="center" vertical="center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164" fontId="5" fillId="5" borderId="38" xfId="0" applyNumberFormat="1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center" vertical="center" wrapText="1"/>
    </xf>
    <xf numFmtId="164" fontId="9" fillId="5" borderId="1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55" xfId="0" applyNumberFormat="1" applyFont="1" applyFill="1" applyBorder="1" applyAlignment="1">
      <alignment horizontal="center" vertical="center" wrapText="1"/>
    </xf>
    <xf numFmtId="164" fontId="5" fillId="5" borderId="35" xfId="0" applyNumberFormat="1" applyFont="1" applyFill="1" applyBorder="1" applyAlignment="1">
      <alignment horizontal="center" vertical="center" wrapText="1"/>
    </xf>
    <xf numFmtId="164" fontId="9" fillId="5" borderId="49" xfId="0" applyNumberFormat="1" applyFont="1" applyFill="1" applyBorder="1" applyAlignment="1">
      <alignment horizontal="center" vertical="center" wrapText="1"/>
    </xf>
    <xf numFmtId="164" fontId="9" fillId="5" borderId="26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justify" vertical="center" wrapText="1"/>
    </xf>
    <xf numFmtId="0" fontId="13" fillId="5" borderId="57" xfId="0" applyFont="1" applyFill="1" applyBorder="1" applyAlignment="1">
      <alignment horizontal="justify" vertical="center" wrapText="1"/>
    </xf>
    <xf numFmtId="0" fontId="13" fillId="5" borderId="58" xfId="0" applyFont="1" applyFill="1" applyBorder="1" applyAlignment="1">
      <alignment horizontal="justify" vertical="center" wrapText="1"/>
    </xf>
    <xf numFmtId="0" fontId="13" fillId="5" borderId="29" xfId="0" applyFont="1" applyFill="1" applyBorder="1" applyAlignment="1">
      <alignment horizontal="justify" vertical="center" wrapText="1"/>
    </xf>
    <xf numFmtId="0" fontId="13" fillId="5" borderId="0" xfId="0" applyFont="1" applyFill="1" applyBorder="1" applyAlignment="1">
      <alignment horizontal="justify" vertical="center" wrapText="1"/>
    </xf>
    <xf numFmtId="0" fontId="13" fillId="5" borderId="28" xfId="0" applyFont="1" applyFill="1" applyBorder="1" applyAlignment="1">
      <alignment horizontal="justify" vertical="center" wrapText="1"/>
    </xf>
    <xf numFmtId="0" fontId="13" fillId="5" borderId="18" xfId="0" applyFont="1" applyFill="1" applyBorder="1" applyAlignment="1">
      <alignment horizontal="justify" vertical="center" wrapText="1"/>
    </xf>
    <xf numFmtId="0" fontId="13" fillId="5" borderId="59" xfId="0" applyFont="1" applyFill="1" applyBorder="1" applyAlignment="1">
      <alignment horizontal="justify" vertical="center" wrapText="1"/>
    </xf>
    <xf numFmtId="0" fontId="13" fillId="5" borderId="60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6" fillId="0" borderId="46" xfId="0" applyFont="1" applyBorder="1" applyAlignment="1" applyProtection="1">
      <alignment horizontal="left" vertical="center"/>
    </xf>
    <xf numFmtId="0" fontId="16" fillId="0" borderId="43" xfId="0" applyFont="1" applyBorder="1" applyAlignment="1" applyProtection="1">
      <alignment horizontal="left" vertical="center"/>
    </xf>
    <xf numFmtId="0" fontId="16" fillId="0" borderId="45" xfId="0" applyFont="1" applyBorder="1" applyAlignment="1" applyProtection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AB42"/>
      <color rgb="FF006BB6"/>
      <color rgb="FFFFDCAE"/>
      <color rgb="FFFBD2BB"/>
      <color rgb="FFF79965"/>
      <color rgb="FFF9B28B"/>
      <color rgb="FFF3742C"/>
      <color rgb="FFF79E6D"/>
      <color rgb="FFEADCF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1"/>
  <sheetViews>
    <sheetView showGridLines="0" tabSelected="1" topLeftCell="A4" zoomScale="70" zoomScaleNormal="70" zoomScalePageLayoutView="85" workbookViewId="0">
      <selection activeCell="B11" sqref="B11"/>
    </sheetView>
  </sheetViews>
  <sheetFormatPr defaultColWidth="1.140625" defaultRowHeight="15" x14ac:dyDescent="0.25"/>
  <cols>
    <col min="1" max="1" width="31.42578125" style="27" customWidth="1"/>
    <col min="2" max="2" width="43" style="27" customWidth="1"/>
    <col min="3" max="3" width="23.28515625" style="27" customWidth="1"/>
    <col min="4" max="4" width="30.7109375" style="27" customWidth="1"/>
    <col min="5" max="5" width="21.42578125" style="27" customWidth="1"/>
    <col min="6" max="6" width="6.5703125" style="27" customWidth="1"/>
    <col min="7" max="7" width="38" style="27" customWidth="1"/>
    <col min="8" max="8" width="19.28515625" style="27" customWidth="1"/>
    <col min="9" max="9" width="6.28515625" style="27" customWidth="1"/>
    <col min="10" max="10" width="38" style="27" customWidth="1"/>
    <col min="11" max="11" width="19.28515625" style="27" customWidth="1"/>
    <col min="12" max="12" width="5.85546875" style="27" customWidth="1"/>
    <col min="13" max="13" width="38" style="27" customWidth="1"/>
    <col min="14" max="14" width="19.28515625" style="27" customWidth="1"/>
    <col min="15" max="16384" width="1.140625" style="27"/>
  </cols>
  <sheetData>
    <row r="1" spans="1:14" ht="15.75" thickBot="1" x14ac:dyDescent="0.3"/>
    <row r="2" spans="1:14" ht="22.9" customHeight="1" x14ac:dyDescent="0.25">
      <c r="A2" s="11" t="s">
        <v>10</v>
      </c>
      <c r="B2" s="29"/>
      <c r="C2" s="7"/>
      <c r="D2" s="7"/>
      <c r="E2" s="7"/>
      <c r="F2" s="7"/>
      <c r="G2" s="133" t="s">
        <v>81</v>
      </c>
      <c r="H2" s="134"/>
      <c r="I2" s="134"/>
      <c r="J2" s="134"/>
      <c r="K2" s="134"/>
      <c r="L2" s="134"/>
      <c r="M2" s="134"/>
      <c r="N2" s="135"/>
    </row>
    <row r="3" spans="1:14" ht="33" customHeight="1" x14ac:dyDescent="0.25">
      <c r="A3" s="13" t="s">
        <v>54</v>
      </c>
      <c r="B3" s="30"/>
      <c r="C3" s="7"/>
      <c r="D3" s="7"/>
      <c r="E3" s="7"/>
      <c r="F3" s="7"/>
      <c r="G3" s="136"/>
      <c r="H3" s="137"/>
      <c r="I3" s="137"/>
      <c r="J3" s="137"/>
      <c r="K3" s="137"/>
      <c r="L3" s="137"/>
      <c r="M3" s="137"/>
      <c r="N3" s="138"/>
    </row>
    <row r="4" spans="1:14" ht="34.5" customHeight="1" x14ac:dyDescent="0.25">
      <c r="A4" s="55" t="s">
        <v>69</v>
      </c>
      <c r="B4" s="88" t="s">
        <v>40</v>
      </c>
      <c r="C4" s="7"/>
      <c r="D4" s="7"/>
      <c r="E4" s="7"/>
      <c r="F4" s="7"/>
      <c r="G4" s="136"/>
      <c r="H4" s="137"/>
      <c r="I4" s="137"/>
      <c r="J4" s="137"/>
      <c r="K4" s="137"/>
      <c r="L4" s="137"/>
      <c r="M4" s="137"/>
      <c r="N4" s="138"/>
    </row>
    <row r="5" spans="1:14" ht="37.5" customHeight="1" thickBot="1" x14ac:dyDescent="0.3">
      <c r="A5" s="12" t="s">
        <v>70</v>
      </c>
      <c r="B5" s="89" t="s">
        <v>40</v>
      </c>
      <c r="C5" s="7"/>
      <c r="D5" s="7"/>
      <c r="E5" s="7"/>
      <c r="F5" s="7"/>
      <c r="G5" s="139"/>
      <c r="H5" s="140"/>
      <c r="I5" s="140"/>
      <c r="J5" s="140"/>
      <c r="K5" s="140"/>
      <c r="L5" s="140"/>
      <c r="M5" s="140"/>
      <c r="N5" s="141"/>
    </row>
    <row r="6" spans="1:14" ht="30" customHeight="1" thickBot="1" x14ac:dyDescent="0.3">
      <c r="A6" s="6"/>
      <c r="H6" s="108"/>
      <c r="I6"/>
    </row>
    <row r="7" spans="1:14" ht="49.5" customHeight="1" thickBot="1" x14ac:dyDescent="0.3">
      <c r="A7" s="114" t="s">
        <v>56</v>
      </c>
      <c r="B7" s="115"/>
      <c r="C7" s="115"/>
      <c r="D7" s="115"/>
      <c r="E7" s="116"/>
      <c r="F7"/>
      <c r="G7" s="131" t="s">
        <v>59</v>
      </c>
      <c r="H7" s="132"/>
      <c r="I7"/>
      <c r="J7" s="131" t="s">
        <v>66</v>
      </c>
      <c r="K7" s="132"/>
      <c r="M7" s="131" t="s">
        <v>67</v>
      </c>
      <c r="N7" s="132"/>
    </row>
    <row r="8" spans="1:14" s="28" customFormat="1" ht="67.5" customHeight="1" thickBot="1" x14ac:dyDescent="0.3">
      <c r="A8" s="32" t="s">
        <v>8</v>
      </c>
      <c r="B8" s="54" t="s">
        <v>13</v>
      </c>
      <c r="C8" s="63" t="s">
        <v>33</v>
      </c>
      <c r="D8" s="33" t="s">
        <v>28</v>
      </c>
      <c r="E8" s="34" t="s">
        <v>12</v>
      </c>
      <c r="F8"/>
      <c r="G8" s="107" t="s">
        <v>80</v>
      </c>
      <c r="H8" s="79">
        <f>E33*0.3</f>
        <v>0</v>
      </c>
      <c r="I8"/>
      <c r="J8" s="107" t="s">
        <v>80</v>
      </c>
      <c r="K8" s="79">
        <f>E33*10%</f>
        <v>0</v>
      </c>
      <c r="M8" s="107" t="s">
        <v>80</v>
      </c>
      <c r="N8" s="79">
        <f>E33*40%</f>
        <v>0</v>
      </c>
    </row>
    <row r="9" spans="1:14" ht="30" customHeight="1" x14ac:dyDescent="0.25">
      <c r="A9" s="117" t="s">
        <v>14</v>
      </c>
      <c r="B9" s="40" t="s">
        <v>35</v>
      </c>
      <c r="C9" s="41" t="s">
        <v>39</v>
      </c>
      <c r="D9" s="123" t="s">
        <v>57</v>
      </c>
      <c r="E9" s="124"/>
      <c r="F9"/>
      <c r="G9" s="125" t="s">
        <v>61</v>
      </c>
      <c r="H9" s="126"/>
      <c r="I9"/>
      <c r="J9" s="125" t="s">
        <v>61</v>
      </c>
      <c r="K9" s="126"/>
      <c r="M9" s="125" t="s">
        <v>61</v>
      </c>
      <c r="N9" s="126"/>
    </row>
    <row r="10" spans="1:14" ht="30" customHeight="1" x14ac:dyDescent="0.25">
      <c r="A10" s="118"/>
      <c r="B10" s="9" t="s">
        <v>36</v>
      </c>
      <c r="C10" s="31">
        <v>0</v>
      </c>
      <c r="D10" s="66" t="s">
        <v>58</v>
      </c>
      <c r="E10" s="83">
        <v>0</v>
      </c>
      <c r="F10"/>
      <c r="G10" s="84" t="s">
        <v>64</v>
      </c>
      <c r="H10" s="82">
        <v>0</v>
      </c>
      <c r="I10"/>
      <c r="J10" s="84" t="s">
        <v>64</v>
      </c>
      <c r="K10" s="82">
        <v>0</v>
      </c>
      <c r="M10" s="84" t="s">
        <v>64</v>
      </c>
      <c r="N10" s="82">
        <v>0</v>
      </c>
    </row>
    <row r="11" spans="1:14" ht="30" customHeight="1" thickBot="1" x14ac:dyDescent="0.3">
      <c r="A11" s="118"/>
      <c r="B11" s="68" t="s">
        <v>37</v>
      </c>
      <c r="C11" s="71">
        <f>SUM(C10:C10)</f>
        <v>0</v>
      </c>
      <c r="D11" s="72" t="s">
        <v>32</v>
      </c>
      <c r="E11" s="70">
        <f>SUM(E10)</f>
        <v>0</v>
      </c>
      <c r="F11"/>
      <c r="G11" s="81" t="s">
        <v>65</v>
      </c>
      <c r="H11" s="112">
        <v>0</v>
      </c>
      <c r="I11"/>
      <c r="J11" s="81" t="s">
        <v>65</v>
      </c>
      <c r="K11" s="113">
        <v>0</v>
      </c>
      <c r="M11" s="81" t="s">
        <v>65</v>
      </c>
      <c r="N11" s="113">
        <v>0</v>
      </c>
    </row>
    <row r="12" spans="1:14" ht="30" customHeight="1" x14ac:dyDescent="0.25">
      <c r="A12" s="117" t="s">
        <v>46</v>
      </c>
      <c r="B12" s="57" t="s">
        <v>34</v>
      </c>
      <c r="C12" s="57">
        <v>0</v>
      </c>
      <c r="D12" s="120" t="s">
        <v>55</v>
      </c>
      <c r="E12" s="102">
        <f>C12*70%</f>
        <v>0</v>
      </c>
      <c r="F12"/>
      <c r="G12" s="125" t="s">
        <v>60</v>
      </c>
      <c r="H12" s="126"/>
      <c r="I12"/>
      <c r="J12" s="125" t="s">
        <v>75</v>
      </c>
      <c r="K12" s="126"/>
      <c r="M12" s="125" t="s">
        <v>75</v>
      </c>
      <c r="N12" s="126"/>
    </row>
    <row r="13" spans="1:14" ht="30" customHeight="1" x14ac:dyDescent="0.25">
      <c r="A13" s="118"/>
      <c r="B13" s="58" t="s">
        <v>34</v>
      </c>
      <c r="C13" s="58">
        <v>0</v>
      </c>
      <c r="D13" s="121"/>
      <c r="E13" s="103">
        <f t="shared" ref="E13:E16" si="0">C13*70%</f>
        <v>0</v>
      </c>
      <c r="F13"/>
      <c r="G13" s="80" t="s">
        <v>34</v>
      </c>
      <c r="H13" s="73">
        <v>0</v>
      </c>
      <c r="I13"/>
      <c r="J13" s="80" t="s">
        <v>34</v>
      </c>
      <c r="K13" s="73">
        <v>0</v>
      </c>
      <c r="M13" s="80" t="s">
        <v>34</v>
      </c>
      <c r="N13" s="73">
        <v>0</v>
      </c>
    </row>
    <row r="14" spans="1:14" ht="30" customHeight="1" x14ac:dyDescent="0.25">
      <c r="A14" s="118"/>
      <c r="B14" s="58" t="s">
        <v>34</v>
      </c>
      <c r="C14" s="58">
        <v>0</v>
      </c>
      <c r="D14" s="121"/>
      <c r="E14" s="103">
        <f t="shared" si="0"/>
        <v>0</v>
      </c>
      <c r="F14"/>
      <c r="G14" s="80" t="s">
        <v>34</v>
      </c>
      <c r="H14" s="73">
        <v>0</v>
      </c>
      <c r="I14"/>
      <c r="J14" s="80" t="s">
        <v>34</v>
      </c>
      <c r="K14" s="73">
        <v>0</v>
      </c>
      <c r="M14" s="80" t="s">
        <v>34</v>
      </c>
      <c r="N14" s="73">
        <v>0</v>
      </c>
    </row>
    <row r="15" spans="1:14" ht="30" customHeight="1" x14ac:dyDescent="0.25">
      <c r="A15" s="118"/>
      <c r="B15" s="58" t="s">
        <v>34</v>
      </c>
      <c r="C15" s="58">
        <v>0</v>
      </c>
      <c r="D15" s="121"/>
      <c r="E15" s="103">
        <f t="shared" si="0"/>
        <v>0</v>
      </c>
      <c r="F15"/>
      <c r="G15" s="80" t="s">
        <v>34</v>
      </c>
      <c r="H15" s="73">
        <v>0</v>
      </c>
      <c r="I15"/>
      <c r="J15" s="80" t="s">
        <v>34</v>
      </c>
      <c r="K15" s="73">
        <v>0</v>
      </c>
      <c r="M15" s="80" t="s">
        <v>34</v>
      </c>
      <c r="N15" s="73">
        <v>0</v>
      </c>
    </row>
    <row r="16" spans="1:14" ht="30" customHeight="1" x14ac:dyDescent="0.25">
      <c r="A16" s="118"/>
      <c r="B16" s="58" t="s">
        <v>34</v>
      </c>
      <c r="C16" s="58">
        <v>0</v>
      </c>
      <c r="D16" s="122"/>
      <c r="E16" s="103">
        <f t="shared" si="0"/>
        <v>0</v>
      </c>
      <c r="F16"/>
      <c r="G16" s="80" t="s">
        <v>34</v>
      </c>
      <c r="H16" s="73">
        <v>0</v>
      </c>
      <c r="I16"/>
      <c r="J16" s="80" t="s">
        <v>34</v>
      </c>
      <c r="K16" s="73">
        <v>0</v>
      </c>
      <c r="M16" s="80" t="s">
        <v>34</v>
      </c>
      <c r="N16" s="73">
        <v>0</v>
      </c>
    </row>
    <row r="17" spans="1:14" ht="30" customHeight="1" x14ac:dyDescent="0.25">
      <c r="A17" s="118"/>
      <c r="B17" s="59" t="s">
        <v>37</v>
      </c>
      <c r="C17" s="59">
        <f>SUM(C12:C16)</f>
        <v>0</v>
      </c>
      <c r="D17" s="42" t="s">
        <v>31</v>
      </c>
      <c r="E17" s="43">
        <f>SUM(E12:E16)</f>
        <v>0</v>
      </c>
      <c r="F17"/>
      <c r="G17" s="84" t="s">
        <v>44</v>
      </c>
      <c r="H17" s="85">
        <f>(H13+H14+H15+H16)</f>
        <v>0</v>
      </c>
      <c r="I17"/>
      <c r="J17" s="84" t="s">
        <v>44</v>
      </c>
      <c r="K17" s="85">
        <f>(K13+K14+K15+K16)</f>
        <v>0</v>
      </c>
      <c r="M17" s="84" t="s">
        <v>44</v>
      </c>
      <c r="N17" s="85">
        <f>(N13+N14+N15+N16)</f>
        <v>0</v>
      </c>
    </row>
    <row r="18" spans="1:14" ht="30" customHeight="1" thickBot="1" x14ac:dyDescent="0.3">
      <c r="A18" s="119"/>
      <c r="B18" s="64"/>
      <c r="C18" s="65"/>
      <c r="D18" s="44" t="s">
        <v>49</v>
      </c>
      <c r="E18" s="45">
        <f>IF(E17&lt;25000,E17,25000)</f>
        <v>0</v>
      </c>
      <c r="F18"/>
      <c r="G18" s="81" t="s">
        <v>62</v>
      </c>
      <c r="H18" s="48">
        <f>H17*70%</f>
        <v>0</v>
      </c>
      <c r="I18"/>
      <c r="J18" s="81" t="s">
        <v>62</v>
      </c>
      <c r="K18" s="48">
        <f>K17*70%</f>
        <v>0</v>
      </c>
      <c r="M18" s="81" t="s">
        <v>62</v>
      </c>
      <c r="N18" s="48">
        <f>N17*70%</f>
        <v>0</v>
      </c>
    </row>
    <row r="19" spans="1:14" ht="30" customHeight="1" x14ac:dyDescent="0.25">
      <c r="A19" s="117" t="s">
        <v>47</v>
      </c>
      <c r="B19" s="57" t="s">
        <v>34</v>
      </c>
      <c r="C19" s="57">
        <v>0</v>
      </c>
      <c r="D19" s="120" t="s">
        <v>48</v>
      </c>
      <c r="E19" s="74"/>
      <c r="F19"/>
      <c r="G19" s="127" t="s">
        <v>76</v>
      </c>
      <c r="H19" s="128"/>
      <c r="I19"/>
      <c r="J19" s="127" t="s">
        <v>76</v>
      </c>
      <c r="K19" s="128"/>
      <c r="M19" s="127" t="s">
        <v>76</v>
      </c>
      <c r="N19" s="128"/>
    </row>
    <row r="20" spans="1:14" ht="30" customHeight="1" x14ac:dyDescent="0.25">
      <c r="A20" s="118"/>
      <c r="B20" s="58" t="s">
        <v>34</v>
      </c>
      <c r="C20" s="58">
        <v>0</v>
      </c>
      <c r="D20" s="121"/>
      <c r="E20" s="75"/>
      <c r="F20"/>
      <c r="G20" s="129" t="s">
        <v>63</v>
      </c>
      <c r="H20" s="130"/>
      <c r="I20"/>
      <c r="J20" s="129" t="s">
        <v>63</v>
      </c>
      <c r="K20" s="130"/>
      <c r="M20" s="129" t="s">
        <v>63</v>
      </c>
      <c r="N20" s="130"/>
    </row>
    <row r="21" spans="1:14" ht="30" customHeight="1" x14ac:dyDescent="0.25">
      <c r="A21" s="118"/>
      <c r="B21" s="58" t="s">
        <v>34</v>
      </c>
      <c r="C21" s="58">
        <v>0</v>
      </c>
      <c r="D21" s="121"/>
      <c r="E21" s="75"/>
      <c r="F21"/>
      <c r="G21" s="129"/>
      <c r="H21" s="130"/>
      <c r="I21"/>
      <c r="J21" s="129"/>
      <c r="K21" s="130"/>
      <c r="M21" s="129"/>
      <c r="N21" s="130"/>
    </row>
    <row r="22" spans="1:14" ht="30" customHeight="1" x14ac:dyDescent="0.25">
      <c r="A22" s="118"/>
      <c r="B22" s="58" t="s">
        <v>34</v>
      </c>
      <c r="C22" s="58">
        <v>0</v>
      </c>
      <c r="D22" s="121"/>
      <c r="E22" s="75"/>
      <c r="F22"/>
      <c r="G22" s="129"/>
      <c r="H22" s="130"/>
      <c r="I22"/>
      <c r="J22" s="129"/>
      <c r="K22" s="130"/>
      <c r="M22" s="129"/>
      <c r="N22" s="130"/>
    </row>
    <row r="23" spans="1:14" ht="30" customHeight="1" x14ac:dyDescent="0.25">
      <c r="A23" s="118"/>
      <c r="B23" s="58" t="s">
        <v>34</v>
      </c>
      <c r="C23" s="58">
        <v>0</v>
      </c>
      <c r="D23" s="122"/>
      <c r="E23" s="76"/>
      <c r="F23"/>
      <c r="G23" s="129"/>
      <c r="H23" s="130"/>
      <c r="I23"/>
      <c r="J23" s="129"/>
      <c r="K23" s="130"/>
      <c r="M23" s="129"/>
      <c r="N23" s="130"/>
    </row>
    <row r="24" spans="1:14" ht="30" customHeight="1" thickBot="1" x14ac:dyDescent="0.3">
      <c r="A24" s="119"/>
      <c r="B24" s="64" t="s">
        <v>30</v>
      </c>
      <c r="C24" s="64">
        <f>SUM(C19:C23)</f>
        <v>0</v>
      </c>
      <c r="D24" s="77" t="s">
        <v>31</v>
      </c>
      <c r="E24" s="70">
        <f>IF(C24=0,0,(IF(C24&lt;(E11*15%),C24,(E11*15%))))</f>
        <v>0</v>
      </c>
      <c r="F24"/>
      <c r="G24" s="81" t="s">
        <v>44</v>
      </c>
      <c r="H24" s="86">
        <f>H11*15%</f>
        <v>0</v>
      </c>
      <c r="I24"/>
      <c r="J24" s="81" t="s">
        <v>44</v>
      </c>
      <c r="K24" s="86">
        <f>K11*15%</f>
        <v>0</v>
      </c>
      <c r="M24" s="81" t="s">
        <v>44</v>
      </c>
      <c r="N24" s="86">
        <f>N11*15%</f>
        <v>0</v>
      </c>
    </row>
    <row r="25" spans="1:14" ht="30" customHeight="1" x14ac:dyDescent="0.25">
      <c r="A25" s="117" t="s">
        <v>71</v>
      </c>
      <c r="B25" s="57" t="s">
        <v>34</v>
      </c>
      <c r="C25" s="57">
        <v>0</v>
      </c>
      <c r="D25" s="120" t="s">
        <v>55</v>
      </c>
      <c r="E25" s="104">
        <f>C25*70%</f>
        <v>0</v>
      </c>
      <c r="F25"/>
      <c r="G25" s="125" t="s">
        <v>77</v>
      </c>
      <c r="H25" s="126"/>
      <c r="I25"/>
      <c r="J25" s="125" t="s">
        <v>77</v>
      </c>
      <c r="K25" s="126"/>
      <c r="M25" s="125" t="s">
        <v>77</v>
      </c>
      <c r="N25" s="126"/>
    </row>
    <row r="26" spans="1:14" ht="30" customHeight="1" x14ac:dyDescent="0.25">
      <c r="A26" s="118"/>
      <c r="B26" s="58" t="s">
        <v>34</v>
      </c>
      <c r="C26" s="58">
        <v>0</v>
      </c>
      <c r="D26" s="121"/>
      <c r="E26" s="105">
        <f t="shared" ref="E26:E29" si="1">C26*70%</f>
        <v>0</v>
      </c>
      <c r="F26"/>
      <c r="G26" s="80" t="s">
        <v>34</v>
      </c>
      <c r="H26" s="73">
        <v>0</v>
      </c>
      <c r="I26"/>
      <c r="J26" s="80" t="s">
        <v>34</v>
      </c>
      <c r="K26" s="73">
        <v>0</v>
      </c>
      <c r="M26" s="80" t="s">
        <v>34</v>
      </c>
      <c r="N26" s="73">
        <v>0</v>
      </c>
    </row>
    <row r="27" spans="1:14" ht="30" customHeight="1" x14ac:dyDescent="0.25">
      <c r="A27" s="118"/>
      <c r="B27" s="58" t="s">
        <v>34</v>
      </c>
      <c r="C27" s="58">
        <v>0</v>
      </c>
      <c r="D27" s="121"/>
      <c r="E27" s="105">
        <f t="shared" si="1"/>
        <v>0</v>
      </c>
      <c r="F27"/>
      <c r="G27" s="80" t="s">
        <v>34</v>
      </c>
      <c r="H27" s="73">
        <v>0</v>
      </c>
      <c r="I27"/>
      <c r="J27" s="80" t="s">
        <v>34</v>
      </c>
      <c r="K27" s="73">
        <v>0</v>
      </c>
      <c r="M27" s="80" t="s">
        <v>34</v>
      </c>
      <c r="N27" s="73">
        <v>0</v>
      </c>
    </row>
    <row r="28" spans="1:14" ht="30" customHeight="1" x14ac:dyDescent="0.25">
      <c r="A28" s="118"/>
      <c r="B28" s="58" t="s">
        <v>34</v>
      </c>
      <c r="C28" s="58">
        <v>0</v>
      </c>
      <c r="D28" s="121"/>
      <c r="E28" s="105">
        <f t="shared" si="1"/>
        <v>0</v>
      </c>
      <c r="F28"/>
      <c r="G28" s="80" t="s">
        <v>34</v>
      </c>
      <c r="H28" s="73">
        <v>0</v>
      </c>
      <c r="I28"/>
      <c r="J28" s="80" t="s">
        <v>34</v>
      </c>
      <c r="K28" s="73">
        <v>0</v>
      </c>
      <c r="M28" s="80" t="s">
        <v>34</v>
      </c>
      <c r="N28" s="73">
        <v>0</v>
      </c>
    </row>
    <row r="29" spans="1:14" ht="30" customHeight="1" thickBot="1" x14ac:dyDescent="0.3">
      <c r="A29" s="118"/>
      <c r="B29" s="58" t="s">
        <v>34</v>
      </c>
      <c r="C29" s="58">
        <v>0</v>
      </c>
      <c r="D29" s="122"/>
      <c r="E29" s="106">
        <f t="shared" si="1"/>
        <v>0</v>
      </c>
      <c r="F29"/>
      <c r="G29" s="80" t="s">
        <v>34</v>
      </c>
      <c r="H29" s="73">
        <v>0</v>
      </c>
      <c r="I29"/>
      <c r="J29" s="80" t="s">
        <v>34</v>
      </c>
      <c r="K29" s="73">
        <v>0</v>
      </c>
      <c r="M29" s="80" t="s">
        <v>34</v>
      </c>
      <c r="N29" s="73">
        <v>0</v>
      </c>
    </row>
    <row r="30" spans="1:14" ht="30" customHeight="1" x14ac:dyDescent="0.25">
      <c r="A30" s="118"/>
      <c r="B30" s="59" t="s">
        <v>30</v>
      </c>
      <c r="C30" s="59">
        <f>SUM(C25:C29)</f>
        <v>0</v>
      </c>
      <c r="D30" s="67" t="s">
        <v>31</v>
      </c>
      <c r="E30" s="69">
        <f>SUM(E25:E29)</f>
        <v>0</v>
      </c>
      <c r="F30"/>
      <c r="G30" s="84" t="s">
        <v>44</v>
      </c>
      <c r="H30" s="85">
        <f>(H26+H27+H28+H29)</f>
        <v>0</v>
      </c>
      <c r="I30"/>
      <c r="J30" s="84" t="s">
        <v>44</v>
      </c>
      <c r="K30" s="85">
        <f>(K26+K27+K28+K29)</f>
        <v>0</v>
      </c>
      <c r="M30" s="84" t="s">
        <v>44</v>
      </c>
      <c r="N30" s="85">
        <f>(N26+N27+N28+N29)</f>
        <v>0</v>
      </c>
    </row>
    <row r="31" spans="1:14" ht="30" customHeight="1" thickBot="1" x14ac:dyDescent="0.3">
      <c r="A31" s="119"/>
      <c r="B31" s="65"/>
      <c r="C31" s="65"/>
      <c r="D31" s="44" t="s">
        <v>85</v>
      </c>
      <c r="E31" s="45">
        <f>IF(E30&lt;50000,E30,50000)</f>
        <v>0</v>
      </c>
      <c r="F31"/>
      <c r="G31" s="81" t="s">
        <v>62</v>
      </c>
      <c r="H31" s="48">
        <f>H30*70%</f>
        <v>0</v>
      </c>
      <c r="I31"/>
      <c r="J31" s="81" t="s">
        <v>62</v>
      </c>
      <c r="K31" s="48">
        <f>K30*70%</f>
        <v>0</v>
      </c>
      <c r="M31" s="81" t="s">
        <v>62</v>
      </c>
      <c r="N31" s="48">
        <f>N30*70%</f>
        <v>0</v>
      </c>
    </row>
    <row r="32" spans="1:14" ht="30" customHeight="1" thickBot="1" x14ac:dyDescent="0.3">
      <c r="A32" s="39"/>
      <c r="B32" s="46"/>
      <c r="C32" s="46"/>
      <c r="D32" s="47" t="s">
        <v>45</v>
      </c>
      <c r="E32" s="78">
        <f>SUM(E11+E18+E24+E31)</f>
        <v>0</v>
      </c>
      <c r="F32"/>
      <c r="G32" s="109">
        <f>$E$33+H8</f>
        <v>0</v>
      </c>
      <c r="H32" s="110">
        <f>$E$33+H31+H24+H18+H11</f>
        <v>0</v>
      </c>
      <c r="I32"/>
      <c r="J32" s="109">
        <f>$E$33+K8</f>
        <v>0</v>
      </c>
      <c r="K32" s="110">
        <f>$E$33+K31+K24+K18+K11</f>
        <v>0</v>
      </c>
      <c r="M32" s="109">
        <f>$E$33+N8</f>
        <v>0</v>
      </c>
      <c r="N32" s="110">
        <f>$E$33+N31+N24+N18+N11</f>
        <v>0</v>
      </c>
    </row>
    <row r="33" spans="1:33" ht="73.5" customHeight="1" thickBot="1" x14ac:dyDescent="0.3">
      <c r="A33" s="61" t="s">
        <v>38</v>
      </c>
      <c r="B33" s="62"/>
      <c r="C33" s="60">
        <f>SUM(E10+C17+C24+C30)</f>
        <v>0</v>
      </c>
      <c r="D33" s="35" t="s">
        <v>86</v>
      </c>
      <c r="E33" s="36">
        <f>IF(E32&lt;50000,E32,50000)</f>
        <v>0</v>
      </c>
      <c r="F33"/>
      <c r="G33" s="111" t="s">
        <v>82</v>
      </c>
      <c r="H33" s="87">
        <f>IF(H32&lt;G32,H32,G32)</f>
        <v>0</v>
      </c>
      <c r="I33"/>
      <c r="J33" s="111" t="s">
        <v>83</v>
      </c>
      <c r="K33" s="87">
        <f>IF(K32&lt;J32,K32,J32)</f>
        <v>0</v>
      </c>
      <c r="M33" s="111" t="s">
        <v>84</v>
      </c>
      <c r="N33" s="87">
        <f>IF(N32&lt;M32,N32,M32)</f>
        <v>0</v>
      </c>
    </row>
    <row r="34" spans="1:33" s="2" customFormat="1" ht="49.5" customHeight="1" x14ac:dyDescent="0.25">
      <c r="A34" s="26"/>
      <c r="B34" s="26"/>
      <c r="C34" s="26"/>
      <c r="D34" s="26"/>
      <c r="E34" s="26"/>
      <c r="F34"/>
      <c r="G34" s="26"/>
      <c r="H34" s="26"/>
      <c r="I34"/>
      <c r="J34" s="26"/>
      <c r="K34" s="26"/>
      <c r="M34" s="26"/>
      <c r="N34" s="26"/>
    </row>
    <row r="35" spans="1:33" s="2" customFormat="1" ht="41.25" customHeight="1" thickBot="1" x14ac:dyDescent="0.3">
      <c r="A35" s="26"/>
      <c r="B35" s="56"/>
      <c r="C35" s="26"/>
      <c r="D35" s="26"/>
      <c r="E35" s="26"/>
      <c r="F35"/>
      <c r="G35"/>
      <c r="H35"/>
      <c r="I35"/>
      <c r="J35" s="4"/>
      <c r="K35" s="27"/>
      <c r="M35" s="4"/>
      <c r="N35" s="27"/>
    </row>
    <row r="36" spans="1:33" ht="106.5" customHeight="1" thickBot="1" x14ac:dyDescent="0.3">
      <c r="A36" s="142" t="s">
        <v>68</v>
      </c>
      <c r="B36" s="143"/>
      <c r="C36" s="143"/>
      <c r="D36" s="143"/>
      <c r="E36" s="144"/>
      <c r="F36"/>
      <c r="G36"/>
      <c r="I36"/>
    </row>
    <row r="37" spans="1:33" s="16" customFormat="1" ht="54" customHeight="1" thickBot="1" x14ac:dyDescent="0.3">
      <c r="A37" s="142" t="s">
        <v>72</v>
      </c>
      <c r="B37" s="143"/>
      <c r="C37" s="143"/>
      <c r="D37" s="143"/>
      <c r="E37" s="144"/>
      <c r="F37"/>
      <c r="G37"/>
      <c r="H37" s="27"/>
      <c r="I37"/>
      <c r="J37" s="27"/>
      <c r="K37" s="27"/>
      <c r="M37" s="27"/>
      <c r="N37" s="27"/>
    </row>
    <row r="38" spans="1:33" ht="30" customHeight="1" x14ac:dyDescent="0.25">
      <c r="F38"/>
      <c r="G38"/>
      <c r="I38"/>
      <c r="L38" s="1"/>
      <c r="AG38" s="1"/>
    </row>
    <row r="39" spans="1:33" ht="30" customHeight="1" x14ac:dyDescent="0.25">
      <c r="A39" s="16"/>
      <c r="B39" s="16"/>
      <c r="C39" s="16"/>
      <c r="D39" s="16"/>
      <c r="E39" s="16"/>
      <c r="F39"/>
      <c r="G39"/>
    </row>
    <row r="40" spans="1:33" s="16" customFormat="1" ht="34.9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AG40" s="27"/>
    </row>
    <row r="41" spans="1:33" ht="34.9" customHeight="1" x14ac:dyDescent="0.25">
      <c r="L41" s="16"/>
      <c r="AG41" s="16"/>
    </row>
    <row r="42" spans="1:33" ht="34.9" customHeight="1" x14ac:dyDescent="0.25"/>
    <row r="43" spans="1:33" ht="34.9" customHeight="1" x14ac:dyDescent="0.25"/>
    <row r="44" spans="1:33" ht="34.9" customHeight="1" x14ac:dyDescent="0.25"/>
    <row r="45" spans="1:33" ht="34.9" customHeight="1" x14ac:dyDescent="0.25"/>
    <row r="46" spans="1:33" ht="34.9" customHeight="1" x14ac:dyDescent="0.25"/>
    <row r="47" spans="1:33" ht="34.9" customHeight="1" x14ac:dyDescent="0.25"/>
    <row r="48" spans="1:33" ht="34.9" customHeight="1" x14ac:dyDescent="0.25"/>
    <row r="49" ht="34.9" customHeight="1" x14ac:dyDescent="0.25"/>
    <row r="50" ht="34.9" customHeight="1" x14ac:dyDescent="0.25"/>
    <row r="51" ht="41.45" customHeight="1" x14ac:dyDescent="0.25"/>
  </sheetData>
  <sheetProtection algorithmName="SHA-512" hashValue="9LAfbRreJiDM/umjmCyAM+jg8Xnu6ug0vGawzw4MSX9xAPTf+vEL437TCtgXSklzLma6mQJqjnjPk9yYTaAa1g==" saltValue="DrZrZgUnQopuKLinMZv/5g==" spinCount="100000" sheet="1" formatCells="0" formatColumns="0" formatRows="0" insertColumns="0" insertRows="0" insertHyperlinks="0" deleteColumns="0" deleteRows="0" sort="0" autoFilter="0" pivotTables="0"/>
  <mergeCells count="30">
    <mergeCell ref="G2:N5"/>
    <mergeCell ref="A36:E36"/>
    <mergeCell ref="A37:E37"/>
    <mergeCell ref="J25:K25"/>
    <mergeCell ref="M7:N7"/>
    <mergeCell ref="M9:N9"/>
    <mergeCell ref="M12:N12"/>
    <mergeCell ref="M19:N19"/>
    <mergeCell ref="M20:N23"/>
    <mergeCell ref="M25:N25"/>
    <mergeCell ref="J19:K19"/>
    <mergeCell ref="J7:K7"/>
    <mergeCell ref="J9:K9"/>
    <mergeCell ref="J12:K12"/>
    <mergeCell ref="J20:K23"/>
    <mergeCell ref="G25:H25"/>
    <mergeCell ref="G12:H12"/>
    <mergeCell ref="G19:H19"/>
    <mergeCell ref="G20:H23"/>
    <mergeCell ref="G7:H7"/>
    <mergeCell ref="G9:H9"/>
    <mergeCell ref="A7:E7"/>
    <mergeCell ref="A25:A31"/>
    <mergeCell ref="A12:A18"/>
    <mergeCell ref="A9:A11"/>
    <mergeCell ref="A19:A24"/>
    <mergeCell ref="D25:D29"/>
    <mergeCell ref="D9:E9"/>
    <mergeCell ref="D19:D23"/>
    <mergeCell ref="D12:D16"/>
  </mergeCells>
  <dataValidations count="2">
    <dataValidation allowBlank="1" showErrorMessage="1" promptTitle="Nombre d'ETP subventionnés" prompt="Nombre d'équivalents temps plein qui travaillent sur le projet, mais qui n'ont pas été engagés spécifiquement pour ce projet, et pour lesquels une subvention est demandée" sqref="C10 H10 K10 N10" xr:uid="{00000000-0002-0000-0100-000003000000}"/>
    <dataValidation allowBlank="1" showErrorMessage="1" promptTitle="Montant total de la subvention" prompt="Montant total de la subvention &quot;Be Circular&quot; demandé, et compris obligatoirement entre 5.000 EUR et 80.000 EUR" sqref="E33" xr:uid="{00000000-0002-0000-0100-000006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E12:E16 E25:E2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Outils!$A$1:$A$2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12"/>
  <sheetViews>
    <sheetView showGridLines="0" zoomScale="51" zoomScaleNormal="51" workbookViewId="0">
      <selection activeCell="N14" sqref="N14"/>
    </sheetView>
  </sheetViews>
  <sheetFormatPr defaultColWidth="7.5703125" defaultRowHeight="15" x14ac:dyDescent="0.25"/>
  <cols>
    <col min="1" max="1" width="19.42578125" bestFit="1" customWidth="1"/>
    <col min="2" max="2" width="40.28515625" customWidth="1"/>
    <col min="3" max="3" width="28.7109375" style="27" customWidth="1"/>
    <col min="4" max="4" width="23" style="27" customWidth="1"/>
    <col min="5" max="6" width="20.140625" customWidth="1"/>
    <col min="7" max="7" width="18.7109375" customWidth="1"/>
  </cols>
  <sheetData>
    <row r="1" spans="1:7" ht="22.9" customHeight="1" x14ac:dyDescent="0.25">
      <c r="A1" s="49" t="s">
        <v>10</v>
      </c>
      <c r="B1" s="145"/>
      <c r="C1" s="145"/>
      <c r="D1" s="145"/>
      <c r="E1" s="145"/>
      <c r="F1" s="146"/>
      <c r="G1" s="15"/>
    </row>
    <row r="2" spans="1:7" ht="22.9" customHeight="1" thickBot="1" x14ac:dyDescent="0.3">
      <c r="A2" s="50" t="s">
        <v>11</v>
      </c>
      <c r="B2" s="147"/>
      <c r="C2" s="148"/>
      <c r="D2" s="148"/>
      <c r="E2" s="148"/>
      <c r="F2" s="149"/>
      <c r="G2" s="15"/>
    </row>
    <row r="3" spans="1:7" ht="15.75" customHeight="1" x14ac:dyDescent="0.25">
      <c r="A3" s="15"/>
      <c r="B3" s="15"/>
      <c r="E3" s="15"/>
      <c r="F3" s="15"/>
      <c r="G3" s="15"/>
    </row>
    <row r="4" spans="1:7" s="5" customFormat="1" ht="30" customHeight="1" thickBot="1" x14ac:dyDescent="0.3">
      <c r="A4" s="15"/>
      <c r="B4" s="15"/>
      <c r="C4" s="27"/>
      <c r="D4" s="27"/>
      <c r="E4" s="15"/>
      <c r="F4" s="15"/>
      <c r="G4" s="15"/>
    </row>
    <row r="5" spans="1:7" ht="18.75" thickBot="1" x14ac:dyDescent="0.3">
      <c r="A5" s="114" t="s">
        <v>87</v>
      </c>
      <c r="B5" s="115"/>
      <c r="C5" s="115"/>
      <c r="D5" s="115"/>
      <c r="E5" s="115"/>
      <c r="F5" s="116"/>
      <c r="G5" s="19"/>
    </row>
    <row r="6" spans="1:7" ht="15.75" customHeight="1" x14ac:dyDescent="0.25">
      <c r="A6" s="150" t="s">
        <v>9</v>
      </c>
      <c r="B6" s="151"/>
      <c r="C6" s="151"/>
      <c r="D6" s="151"/>
      <c r="E6" s="151"/>
      <c r="F6" s="152"/>
      <c r="G6" s="20"/>
    </row>
    <row r="7" spans="1:7" ht="45" customHeight="1" x14ac:dyDescent="0.25">
      <c r="A7" s="51" t="s">
        <v>7</v>
      </c>
      <c r="B7" s="52" t="s">
        <v>0</v>
      </c>
      <c r="C7" s="52" t="s">
        <v>78</v>
      </c>
      <c r="D7" s="52" t="s">
        <v>79</v>
      </c>
      <c r="E7" s="52" t="s">
        <v>1</v>
      </c>
      <c r="F7" s="53" t="s">
        <v>2</v>
      </c>
      <c r="G7" s="15"/>
    </row>
    <row r="8" spans="1:7" s="2" customFormat="1" x14ac:dyDescent="0.25">
      <c r="A8" s="155" t="s">
        <v>4</v>
      </c>
      <c r="B8" s="17"/>
      <c r="C8" s="17"/>
      <c r="D8" s="17"/>
      <c r="E8" s="21">
        <v>0</v>
      </c>
      <c r="F8" s="22">
        <v>0</v>
      </c>
      <c r="G8" s="15"/>
    </row>
    <row r="9" spans="1:7" s="2" customFormat="1" x14ac:dyDescent="0.25">
      <c r="A9" s="155"/>
      <c r="B9" s="17"/>
      <c r="C9" s="17"/>
      <c r="D9" s="17"/>
      <c r="E9" s="21">
        <v>0</v>
      </c>
      <c r="F9" s="22">
        <v>0</v>
      </c>
      <c r="G9" s="15"/>
    </row>
    <row r="10" spans="1:7" s="2" customFormat="1" x14ac:dyDescent="0.25">
      <c r="A10" s="155"/>
      <c r="B10" s="17"/>
      <c r="C10" s="17"/>
      <c r="D10" s="17"/>
      <c r="E10" s="21">
        <v>0</v>
      </c>
      <c r="F10" s="22">
        <v>0</v>
      </c>
      <c r="G10" s="23"/>
    </row>
    <row r="11" spans="1:7" s="2" customFormat="1" x14ac:dyDescent="0.25">
      <c r="A11" s="155"/>
      <c r="B11" s="17"/>
      <c r="C11" s="17"/>
      <c r="D11" s="17"/>
      <c r="E11" s="21">
        <v>0</v>
      </c>
      <c r="F11" s="22">
        <v>0</v>
      </c>
      <c r="G11" s="23"/>
    </row>
    <row r="12" spans="1:7" s="2" customFormat="1" x14ac:dyDescent="0.25">
      <c r="A12" s="155"/>
      <c r="B12" s="17"/>
      <c r="C12" s="17"/>
      <c r="D12" s="17"/>
      <c r="E12" s="21">
        <v>0</v>
      </c>
      <c r="F12" s="22">
        <v>0</v>
      </c>
      <c r="G12" s="23"/>
    </row>
    <row r="13" spans="1:7" s="2" customFormat="1" x14ac:dyDescent="0.25">
      <c r="A13" s="155"/>
      <c r="B13" s="17"/>
      <c r="C13" s="17"/>
      <c r="D13" s="17"/>
      <c r="E13" s="21">
        <v>0</v>
      </c>
      <c r="F13" s="22">
        <v>0</v>
      </c>
      <c r="G13" s="23"/>
    </row>
    <row r="14" spans="1:7" s="2" customFormat="1" x14ac:dyDescent="0.25">
      <c r="A14" s="155"/>
      <c r="B14" s="17"/>
      <c r="C14" s="17"/>
      <c r="D14" s="17"/>
      <c r="E14" s="21">
        <v>0</v>
      </c>
      <c r="F14" s="22">
        <v>0</v>
      </c>
      <c r="G14" s="23"/>
    </row>
    <row r="15" spans="1:7" s="3" customFormat="1" x14ac:dyDescent="0.25">
      <c r="A15" s="155"/>
      <c r="B15" s="17"/>
      <c r="C15" s="17"/>
      <c r="D15" s="17"/>
      <c r="E15" s="21">
        <v>0</v>
      </c>
      <c r="F15" s="22">
        <v>0</v>
      </c>
      <c r="G15" s="23"/>
    </row>
    <row r="16" spans="1:7" s="3" customFormat="1" x14ac:dyDescent="0.25">
      <c r="A16" s="155"/>
      <c r="B16" s="17"/>
      <c r="C16" s="17"/>
      <c r="D16" s="17"/>
      <c r="E16" s="21">
        <v>0</v>
      </c>
      <c r="F16" s="22">
        <v>0</v>
      </c>
      <c r="G16" s="23"/>
    </row>
    <row r="17" spans="1:7" s="3" customFormat="1" x14ac:dyDescent="0.25">
      <c r="A17" s="155"/>
      <c r="B17" s="17"/>
      <c r="C17" s="17"/>
      <c r="D17" s="17"/>
      <c r="E17" s="21">
        <v>0</v>
      </c>
      <c r="F17" s="22">
        <v>0</v>
      </c>
      <c r="G17" s="24"/>
    </row>
    <row r="18" spans="1:7" s="3" customFormat="1" x14ac:dyDescent="0.25">
      <c r="A18" s="155" t="s">
        <v>5</v>
      </c>
      <c r="B18" s="17"/>
      <c r="C18" s="17"/>
      <c r="D18" s="17"/>
      <c r="E18" s="21">
        <v>0</v>
      </c>
      <c r="F18" s="22">
        <v>0</v>
      </c>
      <c r="G18" s="24"/>
    </row>
    <row r="19" spans="1:7" s="2" customFormat="1" x14ac:dyDescent="0.25">
      <c r="A19" s="155"/>
      <c r="B19" s="17"/>
      <c r="C19" s="17"/>
      <c r="D19" s="17"/>
      <c r="E19" s="21">
        <v>0</v>
      </c>
      <c r="F19" s="22">
        <v>0</v>
      </c>
      <c r="G19" s="24"/>
    </row>
    <row r="20" spans="1:7" s="2" customFormat="1" x14ac:dyDescent="0.25">
      <c r="A20" s="155"/>
      <c r="B20" s="17"/>
      <c r="C20" s="17"/>
      <c r="D20" s="17"/>
      <c r="E20" s="21">
        <v>0</v>
      </c>
      <c r="F20" s="22">
        <v>0</v>
      </c>
      <c r="G20" s="24"/>
    </row>
    <row r="21" spans="1:7" s="2" customFormat="1" x14ac:dyDescent="0.25">
      <c r="A21" s="155"/>
      <c r="B21" s="17"/>
      <c r="C21" s="17"/>
      <c r="D21" s="17"/>
      <c r="E21" s="21">
        <v>0</v>
      </c>
      <c r="F21" s="22">
        <v>0</v>
      </c>
      <c r="G21" s="23"/>
    </row>
    <row r="22" spans="1:7" s="2" customFormat="1" x14ac:dyDescent="0.25">
      <c r="A22" s="155"/>
      <c r="B22" s="17"/>
      <c r="C22" s="17"/>
      <c r="D22" s="17"/>
      <c r="E22" s="21">
        <v>0</v>
      </c>
      <c r="F22" s="22">
        <v>0</v>
      </c>
      <c r="G22" s="23"/>
    </row>
    <row r="23" spans="1:7" s="2" customFormat="1" x14ac:dyDescent="0.25">
      <c r="A23" s="155"/>
      <c r="B23" s="17"/>
      <c r="C23" s="17"/>
      <c r="D23" s="17"/>
      <c r="E23" s="21">
        <v>0</v>
      </c>
      <c r="F23" s="22">
        <v>0</v>
      </c>
      <c r="G23" s="23"/>
    </row>
    <row r="24" spans="1:7" s="2" customFormat="1" x14ac:dyDescent="0.25">
      <c r="A24" s="155"/>
      <c r="B24" s="17"/>
      <c r="C24" s="17"/>
      <c r="D24" s="17"/>
      <c r="E24" s="21">
        <v>0</v>
      </c>
      <c r="F24" s="22">
        <v>0</v>
      </c>
      <c r="G24" s="23"/>
    </row>
    <row r="25" spans="1:7" s="2" customFormat="1" x14ac:dyDescent="0.25">
      <c r="A25" s="155"/>
      <c r="B25" s="17"/>
      <c r="C25" s="17"/>
      <c r="D25" s="17"/>
      <c r="E25" s="21">
        <v>0</v>
      </c>
      <c r="F25" s="22">
        <v>0</v>
      </c>
      <c r="G25" s="23"/>
    </row>
    <row r="26" spans="1:7" s="3" customFormat="1" x14ac:dyDescent="0.25">
      <c r="A26" s="155"/>
      <c r="B26" s="17"/>
      <c r="C26" s="17"/>
      <c r="D26" s="17"/>
      <c r="E26" s="21">
        <v>0</v>
      </c>
      <c r="F26" s="22">
        <v>0</v>
      </c>
      <c r="G26" s="23"/>
    </row>
    <row r="27" spans="1:7" s="3" customFormat="1" x14ac:dyDescent="0.25">
      <c r="A27" s="155"/>
      <c r="B27" s="17"/>
      <c r="C27" s="17"/>
      <c r="D27" s="17"/>
      <c r="E27" s="21">
        <v>0</v>
      </c>
      <c r="F27" s="22">
        <v>0</v>
      </c>
      <c r="G27" s="23"/>
    </row>
    <row r="28" spans="1:7" s="3" customFormat="1" x14ac:dyDescent="0.25">
      <c r="A28" s="155" t="s">
        <v>6</v>
      </c>
      <c r="B28" s="17"/>
      <c r="C28" s="17"/>
      <c r="D28" s="17"/>
      <c r="E28" s="21">
        <v>0</v>
      </c>
      <c r="F28" s="22">
        <v>0</v>
      </c>
      <c r="G28" s="24"/>
    </row>
    <row r="29" spans="1:7" s="2" customFormat="1" x14ac:dyDescent="0.25">
      <c r="A29" s="155"/>
      <c r="B29" s="17"/>
      <c r="C29" s="17"/>
      <c r="D29" s="17"/>
      <c r="E29" s="21">
        <v>0</v>
      </c>
      <c r="F29" s="22">
        <v>0</v>
      </c>
      <c r="G29" s="24"/>
    </row>
    <row r="30" spans="1:7" s="2" customFormat="1" x14ac:dyDescent="0.25">
      <c r="A30" s="155"/>
      <c r="B30" s="17"/>
      <c r="C30" s="17"/>
      <c r="D30" s="17"/>
      <c r="E30" s="21">
        <v>0</v>
      </c>
      <c r="F30" s="22">
        <v>0</v>
      </c>
      <c r="G30" s="24"/>
    </row>
    <row r="31" spans="1:7" s="2" customFormat="1" x14ac:dyDescent="0.25">
      <c r="A31" s="155"/>
      <c r="B31" s="17"/>
      <c r="C31" s="17"/>
      <c r="D31" s="17"/>
      <c r="E31" s="21">
        <v>0</v>
      </c>
      <c r="F31" s="22">
        <v>0</v>
      </c>
      <c r="G31" s="23"/>
    </row>
    <row r="32" spans="1:7" s="2" customFormat="1" x14ac:dyDescent="0.25">
      <c r="A32" s="155"/>
      <c r="B32" s="17"/>
      <c r="C32" s="17"/>
      <c r="D32" s="17"/>
      <c r="E32" s="21">
        <v>0</v>
      </c>
      <c r="F32" s="22">
        <v>0</v>
      </c>
      <c r="G32" s="23"/>
    </row>
    <row r="33" spans="1:7" s="2" customFormat="1" x14ac:dyDescent="0.25">
      <c r="A33" s="155"/>
      <c r="B33" s="17"/>
      <c r="C33" s="17"/>
      <c r="D33" s="17"/>
      <c r="E33" s="21">
        <v>0</v>
      </c>
      <c r="F33" s="22">
        <v>0</v>
      </c>
      <c r="G33" s="23"/>
    </row>
    <row r="34" spans="1:7" s="2" customFormat="1" x14ac:dyDescent="0.25">
      <c r="A34" s="155"/>
      <c r="B34" s="17"/>
      <c r="C34" s="17"/>
      <c r="D34" s="17"/>
      <c r="E34" s="21">
        <v>0</v>
      </c>
      <c r="F34" s="22">
        <v>0</v>
      </c>
      <c r="G34" s="23"/>
    </row>
    <row r="35" spans="1:7" s="2" customFormat="1" x14ac:dyDescent="0.25">
      <c r="A35" s="155"/>
      <c r="B35" s="17"/>
      <c r="C35" s="17"/>
      <c r="D35" s="17"/>
      <c r="E35" s="21">
        <v>0</v>
      </c>
      <c r="F35" s="22">
        <v>0</v>
      </c>
      <c r="G35" s="23"/>
    </row>
    <row r="36" spans="1:7" ht="30" customHeight="1" x14ac:dyDescent="0.25">
      <c r="A36" s="155"/>
      <c r="B36" s="17"/>
      <c r="C36" s="17"/>
      <c r="D36" s="17"/>
      <c r="E36" s="21">
        <v>0</v>
      </c>
      <c r="F36" s="22">
        <v>0</v>
      </c>
      <c r="G36" s="23"/>
    </row>
    <row r="37" spans="1:7" x14ac:dyDescent="0.25">
      <c r="A37" s="155"/>
      <c r="B37" s="17"/>
      <c r="C37" s="17"/>
      <c r="D37" s="17"/>
      <c r="E37" s="21">
        <v>0</v>
      </c>
      <c r="F37" s="22">
        <v>0</v>
      </c>
      <c r="G37" s="23"/>
    </row>
    <row r="38" spans="1:7" ht="16.5" thickBot="1" x14ac:dyDescent="0.3">
      <c r="A38" s="153" t="s">
        <v>3</v>
      </c>
      <c r="B38" s="154"/>
      <c r="C38" s="90"/>
      <c r="D38" s="90"/>
      <c r="E38" s="37">
        <f>SUM(E8:E37)</f>
        <v>0</v>
      </c>
      <c r="F38" s="38">
        <f>SUM(F8:F37)</f>
        <v>0</v>
      </c>
      <c r="G38" s="18"/>
    </row>
    <row r="39" spans="1:7" x14ac:dyDescent="0.25">
      <c r="A39" s="25"/>
      <c r="B39" s="25"/>
      <c r="C39" s="25"/>
      <c r="D39" s="25"/>
      <c r="E39" s="25"/>
      <c r="F39" s="25"/>
      <c r="G39" s="15"/>
    </row>
    <row r="40" spans="1:7" x14ac:dyDescent="0.25">
      <c r="A40" s="25"/>
      <c r="B40" s="25"/>
      <c r="C40" s="25"/>
      <c r="D40" s="25"/>
      <c r="E40" s="25"/>
      <c r="F40" s="25"/>
      <c r="G40" s="15"/>
    </row>
    <row r="41" spans="1:7" x14ac:dyDescent="0.25">
      <c r="A41" s="25"/>
      <c r="B41" s="25"/>
      <c r="C41" s="25"/>
      <c r="D41" s="25"/>
      <c r="E41" s="25"/>
      <c r="F41" s="25"/>
      <c r="G41" s="15"/>
    </row>
    <row r="42" spans="1:7" x14ac:dyDescent="0.25">
      <c r="A42" s="25"/>
      <c r="B42" s="25"/>
      <c r="C42" s="25"/>
      <c r="D42" s="25"/>
      <c r="E42" s="25"/>
      <c r="F42" s="25"/>
      <c r="G42" s="15"/>
    </row>
    <row r="43" spans="1:7" ht="15.75" customHeight="1" x14ac:dyDescent="0.25">
      <c r="A43" s="25"/>
      <c r="B43" s="25"/>
      <c r="C43" s="25"/>
      <c r="D43" s="25"/>
      <c r="E43" s="25"/>
      <c r="F43" s="25"/>
      <c r="G43" s="15"/>
    </row>
    <row r="44" spans="1:7" ht="36" customHeight="1" x14ac:dyDescent="0.25">
      <c r="A44" s="25"/>
      <c r="B44" s="25"/>
      <c r="C44" s="25"/>
      <c r="D44" s="25"/>
      <c r="E44" s="25"/>
      <c r="F44" s="25"/>
      <c r="G44" s="15"/>
    </row>
    <row r="45" spans="1:7" x14ac:dyDescent="0.25">
      <c r="A45" s="25"/>
      <c r="B45" s="25"/>
      <c r="C45" s="25"/>
      <c r="D45" s="25"/>
      <c r="E45" s="25"/>
      <c r="F45" s="25"/>
      <c r="G45" s="15"/>
    </row>
    <row r="46" spans="1:7" x14ac:dyDescent="0.25">
      <c r="A46" s="25"/>
      <c r="B46" s="25"/>
      <c r="C46" s="25"/>
      <c r="D46" s="25"/>
      <c r="E46" s="25"/>
      <c r="F46" s="25"/>
      <c r="G46" s="15"/>
    </row>
    <row r="47" spans="1:7" x14ac:dyDescent="0.25">
      <c r="A47" s="25"/>
      <c r="B47" s="25"/>
      <c r="C47" s="25"/>
      <c r="D47" s="25"/>
      <c r="E47" s="25"/>
      <c r="F47" s="25"/>
      <c r="G47" s="15"/>
    </row>
    <row r="48" spans="1:7" x14ac:dyDescent="0.25">
      <c r="A48" s="25"/>
      <c r="B48" s="25"/>
      <c r="C48" s="25"/>
      <c r="D48" s="25"/>
      <c r="E48" s="25"/>
      <c r="F48" s="25"/>
      <c r="G48" s="15"/>
    </row>
    <row r="49" spans="1:7" x14ac:dyDescent="0.25">
      <c r="A49" s="25"/>
      <c r="B49" s="25"/>
      <c r="C49" s="25"/>
      <c r="D49" s="25"/>
      <c r="E49" s="25"/>
      <c r="F49" s="25"/>
      <c r="G49" s="15"/>
    </row>
    <row r="50" spans="1:7" x14ac:dyDescent="0.25">
      <c r="A50" s="25"/>
      <c r="B50" s="25"/>
      <c r="C50" s="25"/>
      <c r="D50" s="25"/>
      <c r="E50" s="25"/>
      <c r="F50" s="25"/>
      <c r="G50" s="15"/>
    </row>
    <row r="51" spans="1:7" x14ac:dyDescent="0.25">
      <c r="A51" s="25"/>
      <c r="B51" s="25"/>
      <c r="C51" s="25"/>
      <c r="D51" s="25"/>
      <c r="E51" s="25"/>
      <c r="F51" s="25"/>
      <c r="G51" s="15"/>
    </row>
    <row r="52" spans="1:7" x14ac:dyDescent="0.25">
      <c r="A52" s="25"/>
      <c r="B52" s="25"/>
      <c r="C52" s="25"/>
      <c r="D52" s="25"/>
      <c r="E52" s="25"/>
      <c r="F52" s="25"/>
      <c r="G52" s="15"/>
    </row>
    <row r="53" spans="1:7" x14ac:dyDescent="0.25">
      <c r="A53" s="25"/>
      <c r="B53" s="25"/>
      <c r="C53" s="25"/>
      <c r="D53" s="25"/>
      <c r="E53" s="25"/>
      <c r="F53" s="25"/>
      <c r="G53" s="15"/>
    </row>
    <row r="54" spans="1:7" x14ac:dyDescent="0.25">
      <c r="A54" s="15"/>
      <c r="B54" s="15"/>
      <c r="E54" s="15"/>
      <c r="F54" s="15"/>
      <c r="G54" s="15"/>
    </row>
    <row r="55" spans="1:7" x14ac:dyDescent="0.25">
      <c r="A55" s="15"/>
      <c r="B55" s="15"/>
      <c r="E55" s="15"/>
      <c r="F55" s="15"/>
      <c r="G55" s="15"/>
    </row>
    <row r="56" spans="1:7" x14ac:dyDescent="0.25">
      <c r="A56" s="15"/>
      <c r="B56" s="15"/>
      <c r="E56" s="15"/>
      <c r="F56" s="15"/>
      <c r="G56" s="15"/>
    </row>
    <row r="57" spans="1:7" x14ac:dyDescent="0.25">
      <c r="A57" s="15"/>
      <c r="B57" s="15"/>
      <c r="E57" s="15"/>
      <c r="F57" s="15"/>
      <c r="G57" s="15"/>
    </row>
    <row r="58" spans="1:7" x14ac:dyDescent="0.25">
      <c r="A58" s="15"/>
      <c r="B58" s="15"/>
      <c r="E58" s="15"/>
      <c r="F58" s="15"/>
      <c r="G58" s="15"/>
    </row>
    <row r="59" spans="1:7" x14ac:dyDescent="0.25">
      <c r="A59" s="15"/>
      <c r="B59" s="15"/>
      <c r="E59" s="15"/>
      <c r="F59" s="15"/>
      <c r="G59" s="15"/>
    </row>
    <row r="60" spans="1:7" x14ac:dyDescent="0.25">
      <c r="A60" s="15"/>
      <c r="B60" s="15"/>
      <c r="E60" s="15"/>
      <c r="F60" s="15"/>
      <c r="G60" s="15"/>
    </row>
    <row r="61" spans="1:7" x14ac:dyDescent="0.25">
      <c r="A61" s="15"/>
      <c r="B61" s="15"/>
      <c r="E61" s="15"/>
      <c r="F61" s="15"/>
      <c r="G61" s="15"/>
    </row>
    <row r="62" spans="1:7" x14ac:dyDescent="0.25">
      <c r="A62" s="15"/>
      <c r="B62" s="15"/>
      <c r="E62" s="15"/>
      <c r="F62" s="15"/>
      <c r="G62" s="15"/>
    </row>
    <row r="63" spans="1:7" x14ac:dyDescent="0.25">
      <c r="A63" s="15"/>
      <c r="B63" s="15"/>
      <c r="E63" s="15"/>
      <c r="F63" s="15"/>
      <c r="G63" s="15"/>
    </row>
    <row r="64" spans="1:7" x14ac:dyDescent="0.25">
      <c r="A64" s="15"/>
      <c r="B64" s="15"/>
      <c r="E64" s="15"/>
      <c r="F64" s="15"/>
      <c r="G64" s="15"/>
    </row>
    <row r="65" spans="1:7" x14ac:dyDescent="0.25">
      <c r="A65" s="15"/>
      <c r="B65" s="15"/>
      <c r="E65" s="15"/>
      <c r="F65" s="15"/>
      <c r="G65" s="15"/>
    </row>
    <row r="66" spans="1:7" x14ac:dyDescent="0.25">
      <c r="A66" s="15"/>
      <c r="B66" s="15"/>
      <c r="E66" s="15"/>
      <c r="F66" s="15"/>
      <c r="G66" s="15"/>
    </row>
    <row r="67" spans="1:7" x14ac:dyDescent="0.25">
      <c r="A67" s="15"/>
      <c r="B67" s="15"/>
      <c r="E67" s="15"/>
      <c r="F67" s="15"/>
      <c r="G67" s="15"/>
    </row>
    <row r="68" spans="1:7" x14ac:dyDescent="0.25">
      <c r="A68" s="15"/>
      <c r="B68" s="15"/>
      <c r="E68" s="15"/>
      <c r="F68" s="15"/>
      <c r="G68" s="15"/>
    </row>
    <row r="69" spans="1:7" x14ac:dyDescent="0.25">
      <c r="A69" s="15"/>
      <c r="B69" s="15"/>
      <c r="E69" s="15"/>
      <c r="F69" s="15"/>
      <c r="G69" s="15"/>
    </row>
    <row r="70" spans="1:7" x14ac:dyDescent="0.25">
      <c r="A70" s="15"/>
      <c r="B70" s="15"/>
      <c r="E70" s="15"/>
      <c r="F70" s="15"/>
      <c r="G70" s="15"/>
    </row>
    <row r="71" spans="1:7" x14ac:dyDescent="0.25">
      <c r="A71" s="15"/>
      <c r="B71" s="15"/>
      <c r="E71" s="15"/>
      <c r="F71" s="15"/>
      <c r="G71" s="15"/>
    </row>
    <row r="72" spans="1:7" x14ac:dyDescent="0.25">
      <c r="A72" s="15"/>
      <c r="B72" s="15"/>
      <c r="E72" s="15"/>
      <c r="F72" s="15"/>
      <c r="G72" s="15"/>
    </row>
    <row r="73" spans="1:7" x14ac:dyDescent="0.25">
      <c r="A73" s="15"/>
      <c r="B73" s="15"/>
      <c r="E73" s="15"/>
      <c r="F73" s="15"/>
      <c r="G73" s="15"/>
    </row>
    <row r="74" spans="1:7" x14ac:dyDescent="0.25">
      <c r="A74" s="15"/>
      <c r="B74" s="15"/>
      <c r="E74" s="15"/>
      <c r="F74" s="15"/>
      <c r="G74" s="15"/>
    </row>
    <row r="75" spans="1:7" x14ac:dyDescent="0.25">
      <c r="A75" s="15"/>
      <c r="B75" s="15"/>
      <c r="E75" s="15"/>
      <c r="F75" s="15"/>
      <c r="G75" s="15"/>
    </row>
    <row r="76" spans="1:7" x14ac:dyDescent="0.25">
      <c r="A76" s="15"/>
      <c r="B76" s="15"/>
      <c r="E76" s="15"/>
      <c r="F76" s="15"/>
      <c r="G76" s="15"/>
    </row>
    <row r="77" spans="1:7" x14ac:dyDescent="0.25">
      <c r="A77" s="25"/>
      <c r="B77" s="25"/>
      <c r="C77" s="25"/>
      <c r="D77" s="25"/>
      <c r="E77" s="25"/>
      <c r="F77" s="25"/>
      <c r="G77" s="15"/>
    </row>
    <row r="78" spans="1:7" x14ac:dyDescent="0.25">
      <c r="A78" s="25"/>
      <c r="B78" s="25"/>
      <c r="C78" s="25"/>
      <c r="D78" s="25"/>
      <c r="E78" s="25"/>
      <c r="F78" s="25"/>
      <c r="G78" s="15"/>
    </row>
    <row r="79" spans="1:7" x14ac:dyDescent="0.25">
      <c r="A79" s="15"/>
      <c r="B79" s="15"/>
      <c r="E79" s="15"/>
      <c r="F79" s="15"/>
      <c r="G79" s="15"/>
    </row>
    <row r="80" spans="1:7" ht="15.75" customHeight="1" x14ac:dyDescent="0.25">
      <c r="A80" s="15"/>
      <c r="B80" s="15"/>
      <c r="E80" s="15"/>
      <c r="F80" s="15"/>
      <c r="G80" s="15"/>
    </row>
    <row r="81" spans="1:7" ht="36" customHeight="1" x14ac:dyDescent="0.25">
      <c r="A81" s="15"/>
      <c r="B81" s="15"/>
      <c r="E81" s="15"/>
      <c r="F81" s="15"/>
      <c r="G81" s="15"/>
    </row>
    <row r="82" spans="1:7" x14ac:dyDescent="0.25">
      <c r="A82" s="15"/>
      <c r="B82" s="15"/>
      <c r="E82" s="15"/>
      <c r="F82" s="15"/>
      <c r="G82" s="15"/>
    </row>
    <row r="83" spans="1:7" x14ac:dyDescent="0.25">
      <c r="A83" s="15"/>
      <c r="B83" s="15"/>
      <c r="E83" s="15"/>
      <c r="F83" s="15"/>
      <c r="G83" s="15"/>
    </row>
    <row r="84" spans="1:7" x14ac:dyDescent="0.25">
      <c r="A84" s="15"/>
      <c r="B84" s="15"/>
      <c r="E84" s="15"/>
      <c r="F84" s="15"/>
      <c r="G84" s="15"/>
    </row>
    <row r="85" spans="1:7" x14ac:dyDescent="0.25">
      <c r="A85" s="15"/>
      <c r="B85" s="15"/>
      <c r="E85" s="15"/>
      <c r="F85" s="15"/>
      <c r="G85" s="15"/>
    </row>
    <row r="86" spans="1:7" x14ac:dyDescent="0.25">
      <c r="A86" s="15"/>
      <c r="B86" s="15"/>
      <c r="E86" s="15"/>
      <c r="F86" s="15"/>
      <c r="G86" s="15"/>
    </row>
    <row r="87" spans="1:7" x14ac:dyDescent="0.25">
      <c r="A87" s="15"/>
      <c r="B87" s="15"/>
      <c r="E87" s="15"/>
      <c r="F87" s="15"/>
      <c r="G87" s="15"/>
    </row>
    <row r="88" spans="1:7" x14ac:dyDescent="0.25">
      <c r="A88" s="15"/>
      <c r="B88" s="15"/>
      <c r="E88" s="15"/>
      <c r="F88" s="15"/>
      <c r="G88" s="15"/>
    </row>
    <row r="89" spans="1:7" x14ac:dyDescent="0.25">
      <c r="A89" s="15"/>
      <c r="B89" s="15"/>
      <c r="E89" s="15"/>
      <c r="F89" s="15"/>
      <c r="G89" s="15"/>
    </row>
    <row r="90" spans="1:7" x14ac:dyDescent="0.25">
      <c r="A90" s="15"/>
      <c r="B90" s="15"/>
      <c r="E90" s="15"/>
      <c r="F90" s="15"/>
      <c r="G90" s="15"/>
    </row>
    <row r="91" spans="1:7" x14ac:dyDescent="0.25">
      <c r="A91" s="15"/>
      <c r="B91" s="15"/>
      <c r="E91" s="15"/>
      <c r="F91" s="15"/>
      <c r="G91" s="15"/>
    </row>
    <row r="92" spans="1:7" x14ac:dyDescent="0.25">
      <c r="A92" s="15"/>
      <c r="B92" s="15"/>
      <c r="E92" s="15"/>
      <c r="F92" s="15"/>
      <c r="G92" s="15"/>
    </row>
    <row r="93" spans="1:7" x14ac:dyDescent="0.25">
      <c r="A93" s="14"/>
      <c r="B93" s="14"/>
      <c r="E93" s="14"/>
      <c r="F93" s="14"/>
      <c r="G93" s="14"/>
    </row>
    <row r="94" spans="1:7" x14ac:dyDescent="0.25">
      <c r="A94" s="14"/>
      <c r="B94" s="14"/>
      <c r="E94" s="14"/>
      <c r="F94" s="14"/>
      <c r="G94" s="14"/>
    </row>
    <row r="95" spans="1:7" x14ac:dyDescent="0.25">
      <c r="A95" s="14"/>
      <c r="B95" s="14"/>
      <c r="E95" s="14"/>
      <c r="F95" s="14"/>
      <c r="G95" s="14"/>
    </row>
    <row r="96" spans="1:7" x14ac:dyDescent="0.25">
      <c r="A96" s="14"/>
      <c r="B96" s="14"/>
      <c r="E96" s="14"/>
      <c r="F96" s="14"/>
      <c r="G96" s="14"/>
    </row>
    <row r="97" spans="1:7" x14ac:dyDescent="0.25">
      <c r="A97" s="14"/>
      <c r="B97" s="14"/>
      <c r="E97" s="14"/>
      <c r="F97" s="14"/>
      <c r="G97" s="14"/>
    </row>
    <row r="98" spans="1:7" x14ac:dyDescent="0.25">
      <c r="A98" s="14"/>
      <c r="B98" s="14"/>
      <c r="E98" s="14"/>
      <c r="F98" s="14"/>
      <c r="G98" s="14"/>
    </row>
    <row r="99" spans="1:7" x14ac:dyDescent="0.25">
      <c r="A99" s="14"/>
      <c r="B99" s="14"/>
      <c r="E99" s="14"/>
      <c r="F99" s="14"/>
      <c r="G99" s="14"/>
    </row>
    <row r="100" spans="1:7" x14ac:dyDescent="0.25">
      <c r="A100" s="14"/>
      <c r="B100" s="14"/>
      <c r="E100" s="14"/>
      <c r="F100" s="14"/>
      <c r="G100" s="14"/>
    </row>
    <row r="101" spans="1:7" x14ac:dyDescent="0.25">
      <c r="A101" s="14"/>
      <c r="B101" s="14"/>
      <c r="E101" s="14"/>
      <c r="F101" s="14"/>
      <c r="G101" s="14"/>
    </row>
    <row r="102" spans="1:7" x14ac:dyDescent="0.25">
      <c r="A102" s="14"/>
      <c r="B102" s="14"/>
      <c r="E102" s="14"/>
      <c r="F102" s="14"/>
      <c r="G102" s="14"/>
    </row>
    <row r="103" spans="1:7" x14ac:dyDescent="0.25">
      <c r="A103" s="14"/>
      <c r="B103" s="14"/>
      <c r="E103" s="14"/>
      <c r="F103" s="14"/>
      <c r="G103" s="14"/>
    </row>
    <row r="104" spans="1:7" x14ac:dyDescent="0.25">
      <c r="A104" s="14"/>
      <c r="B104" s="14"/>
      <c r="E104" s="14"/>
      <c r="F104" s="14"/>
      <c r="G104" s="14"/>
    </row>
    <row r="105" spans="1:7" x14ac:dyDescent="0.25">
      <c r="A105" s="14"/>
      <c r="B105" s="14"/>
      <c r="E105" s="14"/>
      <c r="F105" s="14"/>
      <c r="G105" s="14"/>
    </row>
    <row r="106" spans="1:7" x14ac:dyDescent="0.25">
      <c r="A106" s="14"/>
      <c r="B106" s="14"/>
      <c r="E106" s="14"/>
      <c r="F106" s="14"/>
      <c r="G106" s="14"/>
    </row>
    <row r="107" spans="1:7" x14ac:dyDescent="0.25">
      <c r="A107" s="14"/>
      <c r="B107" s="14"/>
      <c r="E107" s="14"/>
      <c r="F107" s="14"/>
      <c r="G107" s="14"/>
    </row>
    <row r="108" spans="1:7" x14ac:dyDescent="0.25">
      <c r="A108" s="14"/>
      <c r="B108" s="14"/>
      <c r="E108" s="14"/>
      <c r="F108" s="14"/>
      <c r="G108" s="14"/>
    </row>
    <row r="109" spans="1:7" x14ac:dyDescent="0.25">
      <c r="A109" s="15"/>
      <c r="B109" s="15"/>
      <c r="E109" s="15"/>
      <c r="F109" s="15"/>
      <c r="G109" s="15"/>
    </row>
    <row r="110" spans="1:7" x14ac:dyDescent="0.25">
      <c r="A110" s="15"/>
      <c r="B110" s="15"/>
      <c r="E110" s="15"/>
      <c r="F110" s="15"/>
      <c r="G110" s="15"/>
    </row>
    <row r="111" spans="1:7" x14ac:dyDescent="0.25">
      <c r="A111" s="15"/>
      <c r="B111" s="15"/>
      <c r="E111" s="15"/>
      <c r="F111" s="15"/>
      <c r="G111" s="15"/>
    </row>
    <row r="112" spans="1:7" x14ac:dyDescent="0.25">
      <c r="A112" s="15"/>
      <c r="B112" s="15"/>
      <c r="E112" s="15"/>
      <c r="F112" s="15"/>
      <c r="G112" s="15"/>
    </row>
  </sheetData>
  <mergeCells count="8">
    <mergeCell ref="B1:F1"/>
    <mergeCell ref="B2:F2"/>
    <mergeCell ref="A6:F6"/>
    <mergeCell ref="A38:B38"/>
    <mergeCell ref="A8:A17"/>
    <mergeCell ref="A18:A27"/>
    <mergeCell ref="A28:A37"/>
    <mergeCell ref="A5:F5"/>
  </mergeCell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0"/>
  <sheetViews>
    <sheetView zoomScale="50" zoomScaleNormal="50" workbookViewId="0">
      <selection activeCell="A8" sqref="A8:P8"/>
    </sheetView>
  </sheetViews>
  <sheetFormatPr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8" width="31.140625" bestFit="1" customWidth="1"/>
    <col min="9" max="9" width="26.28515625" customWidth="1"/>
    <col min="10" max="16" width="28.28515625" customWidth="1"/>
  </cols>
  <sheetData>
    <row r="1" spans="1:16" ht="22.9" customHeight="1" x14ac:dyDescent="0.25">
      <c r="B1" s="172" t="s">
        <v>26</v>
      </c>
      <c r="C1" s="173"/>
      <c r="D1" s="174"/>
      <c r="E1" s="166"/>
      <c r="F1" s="170"/>
      <c r="G1" s="166"/>
      <c r="H1" s="170"/>
      <c r="I1" s="166"/>
      <c r="J1" s="167"/>
    </row>
    <row r="2" spans="1:16" ht="22.9" customHeight="1" thickBot="1" x14ac:dyDescent="0.3">
      <c r="B2" s="175" t="s">
        <v>27</v>
      </c>
      <c r="C2" s="176"/>
      <c r="D2" s="177"/>
      <c r="E2" s="168"/>
      <c r="F2" s="171"/>
      <c r="G2" s="168"/>
      <c r="H2" s="171"/>
      <c r="I2" s="168"/>
      <c r="J2" s="169"/>
    </row>
    <row r="5" spans="1:16" ht="43.9" customHeight="1" thickBot="1" x14ac:dyDescent="0.3">
      <c r="A5" s="159" t="s">
        <v>42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x14ac:dyDescent="0.25">
      <c r="A6" s="93"/>
      <c r="B6" s="156" t="s">
        <v>17</v>
      </c>
      <c r="C6" s="156"/>
      <c r="D6" s="156"/>
      <c r="E6" s="156"/>
      <c r="F6" s="156"/>
      <c r="G6" s="156"/>
      <c r="H6" s="156"/>
      <c r="I6" s="156"/>
      <c r="J6" s="157" t="s">
        <v>18</v>
      </c>
      <c r="K6" s="157"/>
      <c r="L6" s="157"/>
      <c r="M6" s="157"/>
      <c r="N6" s="157"/>
      <c r="O6" s="157"/>
      <c r="P6" s="158"/>
    </row>
    <row r="7" spans="1:16" ht="48" x14ac:dyDescent="0.25">
      <c r="A7" s="94"/>
      <c r="B7" s="91" t="s">
        <v>15</v>
      </c>
      <c r="C7" s="92" t="s">
        <v>73</v>
      </c>
      <c r="D7" s="92" t="s">
        <v>74</v>
      </c>
      <c r="E7" s="92" t="s">
        <v>16</v>
      </c>
      <c r="F7" s="92" t="s">
        <v>50</v>
      </c>
      <c r="G7" s="92" t="s">
        <v>19</v>
      </c>
      <c r="H7" s="92" t="s">
        <v>51</v>
      </c>
      <c r="I7" s="92" t="s">
        <v>52</v>
      </c>
      <c r="J7" s="92" t="s">
        <v>20</v>
      </c>
      <c r="K7" s="92" t="s">
        <v>21</v>
      </c>
      <c r="L7" s="92" t="s">
        <v>22</v>
      </c>
      <c r="M7" s="92" t="s">
        <v>23</v>
      </c>
      <c r="N7" s="92" t="s">
        <v>24</v>
      </c>
      <c r="O7" s="92" t="s">
        <v>53</v>
      </c>
      <c r="P7" s="95" t="s">
        <v>25</v>
      </c>
    </row>
    <row r="8" spans="1:16" ht="43.9" customHeight="1" x14ac:dyDescent="0.25">
      <c r="A8" s="160" t="s">
        <v>43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</row>
    <row r="9" spans="1:16" ht="14.45" customHeight="1" x14ac:dyDescent="0.25">
      <c r="A9" s="96">
        <v>1</v>
      </c>
      <c r="B9" s="8"/>
      <c r="C9" s="8"/>
      <c r="D9" s="8"/>
      <c r="E9" s="8"/>
      <c r="F9" s="8"/>
      <c r="G9" s="8"/>
      <c r="H9" s="8"/>
      <c r="I9" s="10"/>
      <c r="J9" s="8"/>
      <c r="K9" s="8"/>
      <c r="L9" s="8"/>
      <c r="M9" s="8"/>
      <c r="N9" s="8"/>
      <c r="O9" s="8"/>
      <c r="P9" s="97"/>
    </row>
    <row r="10" spans="1:16" x14ac:dyDescent="0.25">
      <c r="A10" s="96">
        <v>2</v>
      </c>
      <c r="B10" s="8"/>
      <c r="C10" s="8"/>
      <c r="D10" s="8"/>
      <c r="E10" s="8"/>
      <c r="F10" s="8"/>
      <c r="G10" s="8"/>
      <c r="H10" s="8"/>
      <c r="I10" s="10"/>
      <c r="J10" s="8"/>
      <c r="K10" s="8"/>
      <c r="L10" s="8"/>
      <c r="M10" s="8"/>
      <c r="N10" s="8"/>
      <c r="O10" s="8"/>
      <c r="P10" s="97"/>
    </row>
    <row r="11" spans="1:16" x14ac:dyDescent="0.25">
      <c r="A11" s="96">
        <v>3</v>
      </c>
      <c r="B11" s="8"/>
      <c r="C11" s="8"/>
      <c r="D11" s="8"/>
      <c r="E11" s="8"/>
      <c r="F11" s="8"/>
      <c r="G11" s="8"/>
      <c r="H11" s="8"/>
      <c r="I11" s="10"/>
      <c r="J11" s="8"/>
      <c r="K11" s="8"/>
      <c r="L11" s="8"/>
      <c r="M11" s="8"/>
      <c r="N11" s="8"/>
      <c r="O11" s="8"/>
      <c r="P11" s="97"/>
    </row>
    <row r="12" spans="1:16" x14ac:dyDescent="0.25">
      <c r="A12" s="96">
        <v>4</v>
      </c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  <c r="O12" s="8"/>
      <c r="P12" s="97"/>
    </row>
    <row r="13" spans="1:16" x14ac:dyDescent="0.25">
      <c r="A13" s="96">
        <v>5</v>
      </c>
      <c r="B13" s="8"/>
      <c r="C13" s="8"/>
      <c r="D13" s="8"/>
      <c r="E13" s="8"/>
      <c r="F13" s="8"/>
      <c r="G13" s="8"/>
      <c r="H13" s="8"/>
      <c r="I13" s="10"/>
      <c r="J13" s="8"/>
      <c r="K13" s="8"/>
      <c r="L13" s="8"/>
      <c r="M13" s="8"/>
      <c r="N13" s="8"/>
      <c r="O13" s="8"/>
      <c r="P13" s="97"/>
    </row>
    <row r="14" spans="1:16" x14ac:dyDescent="0.25">
      <c r="A14" s="96">
        <v>6</v>
      </c>
      <c r="B14" s="8"/>
      <c r="C14" s="8"/>
      <c r="D14" s="8"/>
      <c r="E14" s="8"/>
      <c r="F14" s="8"/>
      <c r="G14" s="8"/>
      <c r="H14" s="8"/>
      <c r="I14" s="10"/>
      <c r="J14" s="8"/>
      <c r="K14" s="8"/>
      <c r="L14" s="8"/>
      <c r="M14" s="8"/>
      <c r="N14" s="8"/>
      <c r="O14" s="8"/>
      <c r="P14" s="97"/>
    </row>
    <row r="15" spans="1:16" x14ac:dyDescent="0.25">
      <c r="A15" s="96">
        <v>7</v>
      </c>
      <c r="B15" s="8"/>
      <c r="C15" s="8"/>
      <c r="D15" s="8"/>
      <c r="E15" s="8"/>
      <c r="F15" s="8"/>
      <c r="G15" s="8"/>
      <c r="H15" s="8"/>
      <c r="I15" s="10"/>
      <c r="J15" s="8"/>
      <c r="K15" s="8"/>
      <c r="L15" s="8"/>
      <c r="M15" s="8"/>
      <c r="N15" s="8"/>
      <c r="O15" s="8"/>
      <c r="P15" s="97"/>
    </row>
    <row r="16" spans="1:16" x14ac:dyDescent="0.25">
      <c r="A16" s="96">
        <v>8</v>
      </c>
      <c r="B16" s="8"/>
      <c r="C16" s="8"/>
      <c r="D16" s="8"/>
      <c r="E16" s="8"/>
      <c r="F16" s="8"/>
      <c r="G16" s="8"/>
      <c r="H16" s="8"/>
      <c r="I16" s="10"/>
      <c r="J16" s="8"/>
      <c r="K16" s="8"/>
      <c r="L16" s="8"/>
      <c r="M16" s="8"/>
      <c r="N16" s="8"/>
      <c r="O16" s="8"/>
      <c r="P16" s="97"/>
    </row>
    <row r="17" spans="1:16" ht="34.9" customHeight="1" x14ac:dyDescent="0.25">
      <c r="A17" s="163" t="s">
        <v>29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</row>
    <row r="18" spans="1:16" x14ac:dyDescent="0.25">
      <c r="A18" s="96">
        <v>9</v>
      </c>
      <c r="B18" s="8"/>
      <c r="C18" s="8"/>
      <c r="D18" s="8"/>
      <c r="E18" s="8"/>
      <c r="F18" s="8"/>
      <c r="G18" s="8"/>
      <c r="H18" s="8"/>
      <c r="I18" s="10"/>
      <c r="J18" s="8"/>
      <c r="K18" s="8"/>
      <c r="L18" s="8"/>
      <c r="M18" s="8"/>
      <c r="N18" s="8"/>
      <c r="O18" s="8"/>
      <c r="P18" s="97"/>
    </row>
    <row r="19" spans="1:16" x14ac:dyDescent="0.25">
      <c r="A19" s="96">
        <v>10</v>
      </c>
      <c r="B19" s="8"/>
      <c r="C19" s="8"/>
      <c r="D19" s="8"/>
      <c r="E19" s="8"/>
      <c r="F19" s="8"/>
      <c r="G19" s="8"/>
      <c r="H19" s="8"/>
      <c r="I19" s="10"/>
      <c r="J19" s="8"/>
      <c r="K19" s="8"/>
      <c r="L19" s="8"/>
      <c r="M19" s="8"/>
      <c r="N19" s="8"/>
      <c r="O19" s="8"/>
      <c r="P19" s="97"/>
    </row>
    <row r="20" spans="1:16" x14ac:dyDescent="0.25">
      <c r="A20" s="96">
        <v>11</v>
      </c>
      <c r="B20" s="8"/>
      <c r="C20" s="8"/>
      <c r="D20" s="8"/>
      <c r="E20" s="8"/>
      <c r="F20" s="8"/>
      <c r="G20" s="8"/>
      <c r="H20" s="8"/>
      <c r="I20" s="10"/>
      <c r="J20" s="8"/>
      <c r="K20" s="8"/>
      <c r="L20" s="8"/>
      <c r="M20" s="8"/>
      <c r="N20" s="8"/>
      <c r="O20" s="8"/>
      <c r="P20" s="97"/>
    </row>
    <row r="21" spans="1:16" x14ac:dyDescent="0.25">
      <c r="A21" s="96">
        <v>12</v>
      </c>
      <c r="B21" s="8"/>
      <c r="C21" s="8"/>
      <c r="D21" s="8"/>
      <c r="E21" s="8"/>
      <c r="F21" s="8"/>
      <c r="G21" s="8"/>
      <c r="H21" s="8"/>
      <c r="I21" s="10"/>
      <c r="J21" s="8"/>
      <c r="K21" s="8"/>
      <c r="L21" s="8"/>
      <c r="M21" s="8"/>
      <c r="N21" s="8"/>
      <c r="O21" s="8"/>
      <c r="P21" s="97"/>
    </row>
    <row r="22" spans="1:16" x14ac:dyDescent="0.25">
      <c r="A22" s="96">
        <v>13</v>
      </c>
      <c r="B22" s="8"/>
      <c r="C22" s="8"/>
      <c r="D22" s="8"/>
      <c r="E22" s="8"/>
      <c r="F22" s="8"/>
      <c r="G22" s="8"/>
      <c r="H22" s="8"/>
      <c r="I22" s="10"/>
      <c r="J22" s="8"/>
      <c r="K22" s="8"/>
      <c r="L22" s="8"/>
      <c r="M22" s="8"/>
      <c r="N22" s="8"/>
      <c r="O22" s="8"/>
      <c r="P22" s="97"/>
    </row>
    <row r="23" spans="1:16" x14ac:dyDescent="0.25">
      <c r="A23" s="96">
        <v>14</v>
      </c>
      <c r="B23" s="8"/>
      <c r="C23" s="8"/>
      <c r="D23" s="8"/>
      <c r="E23" s="8"/>
      <c r="F23" s="8"/>
      <c r="G23" s="8"/>
      <c r="H23" s="8"/>
      <c r="I23" s="10"/>
      <c r="J23" s="8"/>
      <c r="K23" s="8"/>
      <c r="L23" s="8"/>
      <c r="M23" s="8"/>
      <c r="N23" s="8"/>
      <c r="O23" s="8"/>
      <c r="P23" s="97"/>
    </row>
    <row r="24" spans="1:16" x14ac:dyDescent="0.25">
      <c r="A24" s="96">
        <v>15</v>
      </c>
      <c r="B24" s="8"/>
      <c r="C24" s="8"/>
      <c r="D24" s="8"/>
      <c r="E24" s="8"/>
      <c r="F24" s="8"/>
      <c r="G24" s="8"/>
      <c r="H24" s="8"/>
      <c r="I24" s="10"/>
      <c r="J24" s="8"/>
      <c r="K24" s="8"/>
      <c r="L24" s="8"/>
      <c r="M24" s="8"/>
      <c r="N24" s="8"/>
      <c r="O24" s="8"/>
      <c r="P24" s="97"/>
    </row>
    <row r="25" spans="1:16" x14ac:dyDescent="0.25">
      <c r="A25" s="96">
        <v>16</v>
      </c>
      <c r="B25" s="8"/>
      <c r="C25" s="8"/>
      <c r="D25" s="8"/>
      <c r="E25" s="8"/>
      <c r="F25" s="8"/>
      <c r="G25" s="8"/>
      <c r="H25" s="8"/>
      <c r="I25" s="10"/>
      <c r="J25" s="8"/>
      <c r="K25" s="8"/>
      <c r="L25" s="8"/>
      <c r="M25" s="8"/>
      <c r="N25" s="8"/>
      <c r="O25" s="8"/>
      <c r="P25" s="97"/>
    </row>
    <row r="26" spans="1:16" x14ac:dyDescent="0.25">
      <c r="A26" s="96">
        <v>17</v>
      </c>
      <c r="B26" s="8"/>
      <c r="C26" s="8"/>
      <c r="D26" s="8"/>
      <c r="E26" s="8"/>
      <c r="F26" s="8"/>
      <c r="G26" s="8"/>
      <c r="H26" s="8"/>
      <c r="I26" s="10"/>
      <c r="J26" s="8"/>
      <c r="K26" s="8"/>
      <c r="L26" s="8"/>
      <c r="M26" s="8"/>
      <c r="N26" s="8"/>
      <c r="O26" s="8"/>
      <c r="P26" s="97"/>
    </row>
    <row r="27" spans="1:16" x14ac:dyDescent="0.25">
      <c r="A27" s="96">
        <v>18</v>
      </c>
      <c r="B27" s="8"/>
      <c r="C27" s="8"/>
      <c r="D27" s="8"/>
      <c r="E27" s="8"/>
      <c r="F27" s="8"/>
      <c r="G27" s="8"/>
      <c r="H27" s="8"/>
      <c r="I27" s="10"/>
      <c r="J27" s="8"/>
      <c r="K27" s="8"/>
      <c r="L27" s="8"/>
      <c r="M27" s="8"/>
      <c r="N27" s="8"/>
      <c r="O27" s="8"/>
      <c r="P27" s="97"/>
    </row>
    <row r="28" spans="1:16" x14ac:dyDescent="0.25">
      <c r="A28" s="96">
        <v>19</v>
      </c>
      <c r="B28" s="8"/>
      <c r="C28" s="8"/>
      <c r="D28" s="8"/>
      <c r="E28" s="8"/>
      <c r="F28" s="8"/>
      <c r="G28" s="8"/>
      <c r="H28" s="8"/>
      <c r="I28" s="10"/>
      <c r="J28" s="8"/>
      <c r="K28" s="8"/>
      <c r="L28" s="8"/>
      <c r="M28" s="8"/>
      <c r="N28" s="8"/>
      <c r="O28" s="8"/>
      <c r="P28" s="97"/>
    </row>
    <row r="29" spans="1:16" x14ac:dyDescent="0.25">
      <c r="A29" s="96">
        <v>20</v>
      </c>
      <c r="B29" s="8"/>
      <c r="C29" s="8"/>
      <c r="D29" s="8"/>
      <c r="E29" s="8"/>
      <c r="F29" s="8"/>
      <c r="G29" s="8"/>
      <c r="H29" s="8"/>
      <c r="I29" s="10"/>
      <c r="J29" s="8"/>
      <c r="K29" s="8"/>
      <c r="L29" s="8"/>
      <c r="M29" s="8"/>
      <c r="N29" s="8"/>
      <c r="O29" s="8"/>
      <c r="P29" s="97"/>
    </row>
    <row r="30" spans="1:16" ht="15.75" thickBot="1" x14ac:dyDescent="0.3">
      <c r="A30" s="98">
        <v>21</v>
      </c>
      <c r="B30" s="99"/>
      <c r="C30" s="99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9"/>
      <c r="P30" s="101"/>
    </row>
  </sheetData>
  <mergeCells count="13">
    <mergeCell ref="I1:J1"/>
    <mergeCell ref="I2:J2"/>
    <mergeCell ref="E1:F1"/>
    <mergeCell ref="E2:F2"/>
    <mergeCell ref="B1:D1"/>
    <mergeCell ref="B2:D2"/>
    <mergeCell ref="G1:H1"/>
    <mergeCell ref="G2:H2"/>
    <mergeCell ref="B6:I6"/>
    <mergeCell ref="J6:P6"/>
    <mergeCell ref="A5:P5"/>
    <mergeCell ref="A8:P8"/>
    <mergeCell ref="A17:P1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1:A2"/>
    </sheetView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</vt:lpstr>
      <vt:lpstr>Aides d'Etat</vt:lpstr>
      <vt:lpstr>Ressources humaines</vt:lpstr>
      <vt:lpstr>Outils</vt:lpstr>
      <vt:lpstr>Budget!Print_Area</vt:lpstr>
      <vt:lpstr>'Ressources humaines'!Print_Area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MAV</cp:lastModifiedBy>
  <cp:lastPrinted>2018-01-24T15:22:05Z</cp:lastPrinted>
  <dcterms:created xsi:type="dcterms:W3CDTF">2016-01-27T14:16:37Z</dcterms:created>
  <dcterms:modified xsi:type="dcterms:W3CDTF">2021-02-09T14:02:43Z</dcterms:modified>
</cp:coreProperties>
</file>